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структура" sheetId="1" r:id="rId1"/>
    <sheet name="периодичность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<sst xmlns="http://schemas.openxmlformats.org/spreadsheetml/2006/main" count="316" uniqueCount="131">
  <si>
    <t>Адреса</t>
  </si>
  <si>
    <t>Уборка придомовой территории</t>
  </si>
  <si>
    <t>Уборка лестничных клеток</t>
  </si>
  <si>
    <t>Уборка подвалов, технических этажей и кровли</t>
  </si>
  <si>
    <t>Техническое обслуживание внутридомовых сетей всего</t>
  </si>
  <si>
    <t>Дератизация</t>
  </si>
  <si>
    <t>Дезинсекция</t>
  </si>
  <si>
    <t>Обслуживание дымовентиляционных каналов</t>
  </si>
  <si>
    <t>Текущий ремонт,всего</t>
  </si>
  <si>
    <t>Уборка и вывоз снега, посыпание противогололедными смесями</t>
  </si>
  <si>
    <t>Эксплуатация номерных знаков</t>
  </si>
  <si>
    <t>Освещение мест общего пользования</t>
  </si>
  <si>
    <t>Энергоснабжение лифтов</t>
  </si>
  <si>
    <t>Тех. обслуживание лифтов</t>
  </si>
  <si>
    <t>Итого тариф с учетом НДС, грн./1м1</t>
  </si>
  <si>
    <t>№ п/п</t>
  </si>
  <si>
    <t>Улица</t>
  </si>
  <si>
    <t>№ дома</t>
  </si>
  <si>
    <t>Общая площадь</t>
  </si>
  <si>
    <t xml:space="preserve">Одноэтажные благоустроенные дома </t>
  </si>
  <si>
    <t>Героев .Сталинграда</t>
  </si>
  <si>
    <t>Сосюры</t>
  </si>
  <si>
    <t>50 лет Октября</t>
  </si>
  <si>
    <t xml:space="preserve">Одноэтажные неблагоустроенные дома </t>
  </si>
  <si>
    <t>Октябрьская</t>
  </si>
  <si>
    <t>Химическая</t>
  </si>
  <si>
    <t>Киевская</t>
  </si>
  <si>
    <t>4а</t>
  </si>
  <si>
    <t>40 лет Октября</t>
  </si>
  <si>
    <t>Весенняя</t>
  </si>
  <si>
    <t>Минская</t>
  </si>
  <si>
    <t>Кадиевская</t>
  </si>
  <si>
    <t>Восточная</t>
  </si>
  <si>
    <t>Северная</t>
  </si>
  <si>
    <t>пер.Иркутский</t>
  </si>
  <si>
    <t>пер Панфиловцев</t>
  </si>
  <si>
    <t>пер.Львовский</t>
  </si>
  <si>
    <t>пер.Владимирский</t>
  </si>
  <si>
    <t>пер.Ростовский</t>
  </si>
  <si>
    <t>пос. Шамотный</t>
  </si>
  <si>
    <t>Двухэтажные  дома ІІ группы свыше 10 лет эксплуатации</t>
  </si>
  <si>
    <t>Одесская</t>
  </si>
  <si>
    <t>Двухэтажные  дома ІІІ группы свыше 10 лет эксплуатации</t>
  </si>
  <si>
    <t>Б. Хмельницкого</t>
  </si>
  <si>
    <t>Ульяновых</t>
  </si>
  <si>
    <t>Трёхэтажные  дома ІІ группы свыше 10 лет эксплуатации</t>
  </si>
  <si>
    <t>Севастопольская</t>
  </si>
  <si>
    <t>Четырёхэтажные  дома ІІ группы свыше 10 лет эксплуатации</t>
  </si>
  <si>
    <t>Литейная</t>
  </si>
  <si>
    <t>Пятиэтажные  дома І группы до 10 лет эксплуатации</t>
  </si>
  <si>
    <t>Пятиэтажные  дома ІІ группы свыше 10 лет эксплуатации</t>
  </si>
  <si>
    <t>Девятиэтажные  дома І группы свыше 10 лет эксплуатации</t>
  </si>
  <si>
    <t>287а</t>
  </si>
  <si>
    <t>Девятиэтажные  дома ІІ группы свыше 10 лет эксплуатации</t>
  </si>
  <si>
    <t>ИТОГО</t>
  </si>
  <si>
    <t>Начальник КП "ЛЖЭК" № 8</t>
  </si>
  <si>
    <t>Т. А. Швец</t>
  </si>
  <si>
    <t>Главный бухгалтер</t>
  </si>
  <si>
    <t>М.А. Птушко</t>
  </si>
  <si>
    <t>Главный инженер</t>
  </si>
  <si>
    <t>Л.В. Халак</t>
  </si>
  <si>
    <t xml:space="preserve">Структура економічно обгрунтованих витрат з надання житлово-комунальних послуг з утримання будинків, споруд та прибудинкових територій </t>
  </si>
  <si>
    <t>КП "ЛЖЭК № 8"</t>
  </si>
  <si>
    <t>Наименование услуги</t>
  </si>
  <si>
    <t>1</t>
  </si>
  <si>
    <t>-</t>
  </si>
  <si>
    <t>2</t>
  </si>
  <si>
    <t>6</t>
  </si>
  <si>
    <t>7</t>
  </si>
  <si>
    <t>Санина</t>
  </si>
  <si>
    <t>Періодичність</t>
  </si>
  <si>
    <t>надання житлово-комунальних послуг з утримання будинків, споруд та прибудинкових територій</t>
  </si>
  <si>
    <t xml:space="preserve"> КП "ЛЖЕК № 8"</t>
  </si>
  <si>
    <t>1-но пов. невпор.</t>
  </si>
  <si>
    <t>1-но пов. упорядж.</t>
  </si>
  <si>
    <t>2-х пов.</t>
  </si>
  <si>
    <t>3-х пов.</t>
  </si>
  <si>
    <t>4-х пов.</t>
  </si>
  <si>
    <t>5-ти пов.</t>
  </si>
  <si>
    <t>9-ти пов.</t>
  </si>
  <si>
    <t>Прибирання прибудинкової території</t>
  </si>
  <si>
    <t>прибирання території з вдосконаленим покриттям</t>
  </si>
  <si>
    <t>прибирання території без покриття</t>
  </si>
  <si>
    <t>пибирання газонів</t>
  </si>
  <si>
    <t>покіс трави</t>
  </si>
  <si>
    <t>прибирання опалого листя в осінній період</t>
  </si>
  <si>
    <t>3 рази на тиждень</t>
  </si>
  <si>
    <t>2 рази на тиждень</t>
  </si>
  <si>
    <t>1 раз на тиждень</t>
  </si>
  <si>
    <t>за необхадністю</t>
  </si>
  <si>
    <t>Прибирання сходових клітинок</t>
  </si>
  <si>
    <t>вологе прибирання майданчиків і маршів (підмітання)</t>
  </si>
  <si>
    <t>вище 3-го поверху</t>
  </si>
  <si>
    <t>прибирання майданчику перед входом в під'їзд</t>
  </si>
  <si>
    <t>очищення сходів при вході в під'їзд</t>
  </si>
  <si>
    <t>Утримання ВДС холодної, горячої води і тепломережі</t>
  </si>
  <si>
    <t>за графіком та необхідністю</t>
  </si>
  <si>
    <t>Обслуговування димовентиляційних каналів</t>
  </si>
  <si>
    <t>Поточний ремонт конструктивних елементів, внутришньобудинкових систем горячого ї холодного водопостачання, водовідвдення, централізованого опалення і зливної каналізації, технічних пристроїв будинків та елементів зовнішнього упорядження, які розміщені на закріпленій в установленому порядку прибудинкової території</t>
  </si>
  <si>
    <t>покрівлі</t>
  </si>
  <si>
    <t>під'їздів</t>
  </si>
  <si>
    <t>дверей</t>
  </si>
  <si>
    <t>ганків</t>
  </si>
  <si>
    <t>вимощення</t>
  </si>
  <si>
    <t>фасадів</t>
  </si>
  <si>
    <t>внутрішньобудинкових інженерних мереж</t>
  </si>
  <si>
    <t>за графіком, але не більше 10% площі покрівлі</t>
  </si>
  <si>
    <t>за графіком, але не більше 2% ремонтуємої площі під'їзду</t>
  </si>
  <si>
    <t>за графіком, але не більше 3% кількості дверей</t>
  </si>
  <si>
    <t>за графіком, але не більше 2% кількості ганків</t>
  </si>
  <si>
    <t>за графіком, але не більше 6% площі вимощення</t>
  </si>
  <si>
    <t>за графіком, але не більше 1% площі фасадів</t>
  </si>
  <si>
    <t>оголовки</t>
  </si>
  <si>
    <t>за графіком, але не більше 6% кількості оголовків</t>
  </si>
  <si>
    <t>за графіком, але не більше 2 - 3 % протяжності</t>
  </si>
  <si>
    <t>Прибирання снігу, посипання частини прибудинкової території, призначеної для проходу та проїзду протиожелдними сумішами</t>
  </si>
  <si>
    <t>прибирання снігу, який щойно випав, в зимовий період</t>
  </si>
  <si>
    <t>очищення територій з удосконаленим покриттям від снігу, який щойно випав</t>
  </si>
  <si>
    <t>посипання територій з удосконаленим покриттям піском</t>
  </si>
  <si>
    <t>за необхідністю</t>
  </si>
  <si>
    <t>Освітлення міст загального користування</t>
  </si>
  <si>
    <t>постійно</t>
  </si>
  <si>
    <t>Енергопостачання ліфтів</t>
  </si>
  <si>
    <t>Технічне обслуговування ліфтів</t>
  </si>
  <si>
    <t>Начальник КП "ЛЖЕК" № 8</t>
  </si>
  <si>
    <t>Т. А. Швець</t>
  </si>
  <si>
    <t>Головний бухгалтер</t>
  </si>
  <si>
    <t>М.О. Птушко</t>
  </si>
  <si>
    <t>Головний інженер</t>
  </si>
  <si>
    <t>Додаток 2</t>
  </si>
  <si>
    <t>Додаток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</si>
</sst>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₽_-;\-* #,##0.00\ _₽_-;_-* &quot;-&quot;???\ _₽_-;_-@_-"/>
    <numFmt numFmtId="173" formatCode="#,##0_ ;\-#,##0\ "/>
    <numFmt numFmtId="174" formatCode="_-* #,##0.000\ _₽_-;\-* #,##0.000\ _₽_-;_-* &quot;-&quot;???\ _₽_-;_-@_-"/>
    <numFmt numFmtId="175" formatCode="_-* #,##0\ _₽_-;\-* #,##0\ _₽_-;_-* &quot;-&quot;??\ _₽_-;_-@_-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2" fontId="3" fillId="23" borderId="13" xfId="0" applyNumberFormat="1" applyFont="1" applyFill="1" applyBorder="1" applyAlignment="1">
      <alignment horizontal="right" vertical="center"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173" fontId="1" fillId="0" borderId="15" xfId="0" applyNumberFormat="1" applyFont="1" applyFill="1" applyBorder="1" applyAlignment="1" applyProtection="1">
      <alignment horizontal="center" vertical="center" wrapText="1"/>
      <protection/>
    </xf>
    <xf numFmtId="174" fontId="1" fillId="0" borderId="15" xfId="0" applyNumberFormat="1" applyFont="1" applyBorder="1" applyAlignment="1">
      <alignment horizontal="center" vertical="center" wrapText="1"/>
    </xf>
    <xf numFmtId="174" fontId="1" fillId="0" borderId="16" xfId="0" applyNumberFormat="1" applyFont="1" applyBorder="1" applyAlignment="1">
      <alignment horizontal="center" vertical="center" wrapText="1"/>
    </xf>
    <xf numFmtId="174" fontId="1" fillId="23" borderId="17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173" fontId="1" fillId="0" borderId="18" xfId="0" applyNumberFormat="1" applyFont="1" applyFill="1" applyBorder="1" applyAlignment="1" applyProtection="1">
      <alignment horizontal="center" vertical="center" wrapText="1"/>
      <protection/>
    </xf>
    <xf numFmtId="174" fontId="1" fillId="0" borderId="18" xfId="0" applyNumberFormat="1" applyFont="1" applyBorder="1" applyAlignment="1">
      <alignment horizontal="center" vertical="center" wrapText="1"/>
    </xf>
    <xf numFmtId="174" fontId="1" fillId="0" borderId="19" xfId="0" applyNumberFormat="1" applyFont="1" applyBorder="1" applyAlignment="1">
      <alignment horizontal="center" vertical="center" wrapText="1"/>
    </xf>
    <xf numFmtId="174" fontId="1" fillId="23" borderId="20" xfId="0" applyNumberFormat="1" applyFont="1" applyFill="1" applyBorder="1" applyAlignment="1">
      <alignment horizontal="center" vertical="center" wrapText="1"/>
    </xf>
    <xf numFmtId="174" fontId="1" fillId="0" borderId="18" xfId="0" applyNumberFormat="1" applyFont="1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  <xf numFmtId="174" fontId="1" fillId="23" borderId="20" xfId="0" applyNumberFormat="1" applyFont="1" applyFill="1" applyBorder="1" applyAlignment="1">
      <alignment horizontal="center" vertical="center"/>
    </xf>
    <xf numFmtId="1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/>
    </xf>
    <xf numFmtId="0" fontId="1" fillId="24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1" fontId="1" fillId="24" borderId="22" xfId="0" applyNumberFormat="1" applyFont="1" applyFill="1" applyBorder="1" applyAlignment="1" applyProtection="1">
      <alignment horizontal="center" vertical="center" wrapText="1"/>
      <protection/>
    </xf>
    <xf numFmtId="174" fontId="1" fillId="0" borderId="22" xfId="0" applyNumberFormat="1" applyFont="1" applyBorder="1" applyAlignment="1">
      <alignment horizontal="center" vertical="center" wrapText="1"/>
    </xf>
    <xf numFmtId="174" fontId="1" fillId="0" borderId="23" xfId="0" applyNumberFormat="1" applyFont="1" applyBorder="1" applyAlignment="1">
      <alignment horizontal="center" vertical="center" wrapText="1"/>
    </xf>
    <xf numFmtId="174" fontId="1" fillId="23" borderId="24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/>
    </xf>
    <xf numFmtId="172" fontId="3" fillId="23" borderId="13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75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74" fontId="1" fillId="0" borderId="15" xfId="0" applyNumberFormat="1" applyFont="1" applyFill="1" applyBorder="1" applyAlignment="1">
      <alignment horizontal="center" vertical="center"/>
    </xf>
    <xf numFmtId="174" fontId="1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73" fontId="1" fillId="0" borderId="18" xfId="0" applyNumberFormat="1" applyFont="1" applyBorder="1" applyAlignment="1">
      <alignment horizontal="center" vertical="center" wrapText="1"/>
    </xf>
    <xf numFmtId="174" fontId="2" fillId="0" borderId="18" xfId="0" applyNumberFormat="1" applyFont="1" applyBorder="1" applyAlignment="1">
      <alignment horizontal="center" vertical="center"/>
    </xf>
    <xf numFmtId="174" fontId="2" fillId="0" borderId="19" xfId="0" applyNumberFormat="1" applyFont="1" applyBorder="1" applyAlignment="1">
      <alignment horizontal="center" vertical="center"/>
    </xf>
    <xf numFmtId="174" fontId="2" fillId="23" borderId="20" xfId="0" applyNumberFormat="1" applyFont="1" applyFill="1" applyBorder="1" applyAlignment="1">
      <alignment horizontal="center" vertical="center" wrapText="1"/>
    </xf>
    <xf numFmtId="173" fontId="1" fillId="0" borderId="18" xfId="0" applyNumberFormat="1" applyFont="1" applyFill="1" applyBorder="1" applyAlignment="1">
      <alignment horizontal="center" vertical="center" wrapText="1"/>
    </xf>
    <xf numFmtId="174" fontId="1" fillId="0" borderId="18" xfId="0" applyNumberFormat="1" applyFont="1" applyFill="1" applyBorder="1" applyAlignment="1">
      <alignment horizontal="center" vertical="center" wrapText="1"/>
    </xf>
    <xf numFmtId="174" fontId="1" fillId="0" borderId="19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73" fontId="1" fillId="0" borderId="22" xfId="0" applyNumberFormat="1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horizontal="center" vertical="center" wrapText="1"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2" fontId="3" fillId="23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173" fontId="2" fillId="0" borderId="18" xfId="0" applyNumberFormat="1" applyFont="1" applyFill="1" applyBorder="1" applyAlignment="1" applyProtection="1">
      <alignment vertical="center"/>
      <protection/>
    </xf>
    <xf numFmtId="173" fontId="2" fillId="0" borderId="12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23" borderId="30" xfId="0" applyFont="1" applyFill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1" fillId="23" borderId="26" xfId="0" applyFont="1" applyFill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72;&#1088;&#1080;&#1092;%202015\&#1058;&#1077;&#1082;&#1091;&#1097;&#1080;&#1081;%20&#1088;&#1077;&#1084;&#1086;&#1085;&#1090;%20&#1089;&#1084;&#1077;&#1090;&#1099;%20&#1090;&#1077;&#1093;&#1061;&#1072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72;&#1088;&#1080;&#1092;%202015\&#1055;&#1086;&#1076;&#1086;&#1084;&#1086;&#1074;&#1086;&#1081;%20&#1088;&#1072;&#1089;&#1095;&#1077;&#1090;%20&#1086;&#1090;%20&#1087;&#1083;&#1086;&#1097;&#1072;&#1076;&#1080;%202015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монт мягк кровли"/>
      <sheetName val="ремонт шиф кровли"/>
      <sheetName val="ремонт оголовков"/>
      <sheetName val="ремонт штукатурки подъездов"/>
      <sheetName val="ремонт подъездов"/>
      <sheetName val="ремонт дверей"/>
      <sheetName val="окраска дверей"/>
      <sheetName val="ремонт отмостки"/>
      <sheetName val="ремонт фасада"/>
      <sheetName val="ремонт крылец"/>
      <sheetName val="окраска окон"/>
      <sheetName val="остекление окон"/>
      <sheetName val="ремонт окон"/>
      <sheetName val="зам труб"/>
      <sheetName val="зам вентелей"/>
      <sheetName val="зам задвижек"/>
      <sheetName val="врезка в действ.сети"/>
      <sheetName val="ремонт задвижек"/>
      <sheetName val="частичный ремонт водопровода"/>
      <sheetName val="прочистка канализ."/>
      <sheetName val="численность"/>
      <sheetName val="ремонт"/>
      <sheetName val="форма"/>
      <sheetName val="класиф."/>
      <sheetName val="печники"/>
      <sheetName val="Лист3"/>
    </sheetNames>
    <sheetDataSet>
      <sheetData sheetId="21">
        <row r="7">
          <cell r="D7">
            <v>131.4</v>
          </cell>
        </row>
        <row r="8">
          <cell r="D8">
            <v>136.5</v>
          </cell>
        </row>
        <row r="9">
          <cell r="D9">
            <v>126.8</v>
          </cell>
        </row>
        <row r="10">
          <cell r="D10">
            <v>140.2</v>
          </cell>
        </row>
        <row r="11">
          <cell r="D11">
            <v>146.2</v>
          </cell>
        </row>
        <row r="12">
          <cell r="D12">
            <v>121.1</v>
          </cell>
        </row>
        <row r="13">
          <cell r="D13">
            <v>96.5</v>
          </cell>
        </row>
        <row r="14">
          <cell r="D14">
            <v>248.2</v>
          </cell>
        </row>
        <row r="15">
          <cell r="D15">
            <v>232.9</v>
          </cell>
        </row>
        <row r="16">
          <cell r="D16">
            <v>113.8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ерСтал.7"/>
      <sheetName val="ГерСтал.14"/>
      <sheetName val="ГерСтал.16"/>
      <sheetName val="ГерСтал.19"/>
      <sheetName val="ГерСтал.20"/>
      <sheetName val="Сосюры2"/>
      <sheetName val="Сосюры12"/>
      <sheetName val="50лет.40"/>
      <sheetName val="50лет.41"/>
      <sheetName val="50лет.46"/>
      <sheetName val="Окт.322"/>
      <sheetName val="Окт.324"/>
      <sheetName val="Окт.326"/>
      <sheetName val="Окт.328"/>
      <sheetName val="Окт.330"/>
      <sheetName val="Окт.332"/>
      <sheetName val="50 лет.1"/>
      <sheetName val="50 лет.2"/>
      <sheetName val="50 лет.3"/>
      <sheetName val="50 лет.4"/>
      <sheetName val="50лет.5"/>
      <sheetName val="50лет.7"/>
      <sheetName val="50лет.8"/>
      <sheetName val="50лет.10"/>
      <sheetName val="50лет.11"/>
      <sheetName val="50лет.12"/>
      <sheetName val="50лет.13"/>
      <sheetName val="50лет.14"/>
      <sheetName val="50лет.15"/>
      <sheetName val="50лет.18"/>
      <sheetName val="50лет.19"/>
      <sheetName val="50лет.20"/>
      <sheetName val="50лет.21"/>
      <sheetName val="50лет.22"/>
      <sheetName val="50лет.25"/>
      <sheetName val="50лет.26"/>
      <sheetName val="50лет.28"/>
      <sheetName val="50лет.29"/>
      <sheetName val="50лет.30"/>
      <sheetName val="50лет.32"/>
      <sheetName val="50лет.33"/>
      <sheetName val="50лет.34"/>
      <sheetName val="50лет. 35"/>
      <sheetName val="50лет.36"/>
      <sheetName val="50лет.37"/>
      <sheetName val="50лет.38"/>
      <sheetName val="50лет.39"/>
      <sheetName val="50лет.42"/>
      <sheetName val="Химич.99"/>
      <sheetName val="Киевска,1"/>
      <sheetName val="Киевская,4а"/>
      <sheetName val="Киевкая,8"/>
      <sheetName val="Киевкая,11"/>
      <sheetName val="Киевская,12"/>
      <sheetName val="Киевкая,15"/>
      <sheetName val="Киевкая,18"/>
      <sheetName val="40лет Окт,1"/>
      <sheetName val="40лет Окт,3"/>
      <sheetName val="40лет Окт,5"/>
      <sheetName val="40лет Окт,7"/>
      <sheetName val="40лет Окт,9"/>
      <sheetName val="Весенняя,3"/>
      <sheetName val="Минская,13"/>
      <sheetName val="Минская,19"/>
      <sheetName val="Кадиевская,1"/>
      <sheetName val="Кадиевская,6"/>
      <sheetName val="Восточная,3"/>
      <sheetName val="Северная,23"/>
      <sheetName val="пер.Иркутский,5"/>
      <sheetName val="пер.Панфилова,1"/>
      <sheetName val="пер.Панфилова,11"/>
      <sheetName val="пер.Львовский,9"/>
      <sheetName val="пер.Влалдимир.,5"/>
      <sheetName val="пер.Влалдимир.,7"/>
      <sheetName val="пер.Ростовский,7"/>
      <sheetName val="пер.Ростовский,9"/>
      <sheetName val="Од.4"/>
      <sheetName val="Од.6"/>
      <sheetName val="Од.12"/>
      <sheetName val="Од.14"/>
      <sheetName val="Б.Хм.14"/>
      <sheetName val="Б.Хм.16"/>
      <sheetName val="Уль.3"/>
      <sheetName val="Уль.4"/>
      <sheetName val="Уль.5"/>
      <sheetName val="Уль.6"/>
      <sheetName val="Уль.7"/>
      <sheetName val="Уль.8"/>
      <sheetName val="Уль.9"/>
      <sheetName val="Уль.11"/>
      <sheetName val="Уль.13"/>
      <sheetName val="Уль.15"/>
      <sheetName val="Г.Ст.5"/>
      <sheetName val="Од.2"/>
      <sheetName val="Од.16"/>
      <sheetName val="Окт.299"/>
      <sheetName val="Окт.301"/>
      <sheetName val="Окт.303"/>
      <sheetName val="Окт.305"/>
      <sheetName val="Окт.308"/>
      <sheetName val="Сев.1"/>
      <sheetName val="Сев.2"/>
      <sheetName val="Сев.3"/>
      <sheetName val="Сев.5"/>
      <sheetName val="Г.Ст.8"/>
      <sheetName val="Г.Ст.10"/>
      <sheetName val="Лит.2"/>
      <sheetName val="Од.18"/>
      <sheetName val="Од.20"/>
      <sheetName val="Сев.4"/>
      <sheetName val="Окт.306"/>
      <sheetName val="Од.22"/>
      <sheetName val="Од.10"/>
      <sheetName val="Окт.289"/>
      <sheetName val="Окт.291"/>
      <sheetName val="Окт.297"/>
      <sheetName val="Окт.312"/>
      <sheetName val="Сев.6"/>
      <sheetName val="Сев.8"/>
      <sheetName val="Сев.9"/>
      <sheetName val="Сев.10"/>
      <sheetName val="Сев.11"/>
      <sheetName val="Сев.12"/>
      <sheetName val="Сев.13"/>
      <sheetName val="Окт 287а"/>
      <sheetName val="Окт.287"/>
      <sheetName val="Окт.302"/>
      <sheetName val="Окт.304"/>
      <sheetName val="сводная"/>
      <sheetName val="затраты"/>
    </sheetNames>
    <sheetDataSet>
      <sheetData sheetId="0">
        <row r="20">
          <cell r="J20">
            <v>0.7655284557059175</v>
          </cell>
        </row>
      </sheetData>
      <sheetData sheetId="1">
        <row r="20">
          <cell r="J20">
            <v>0.7634757441740481</v>
          </cell>
        </row>
      </sheetData>
      <sheetData sheetId="2">
        <row r="20">
          <cell r="J20">
            <v>0.7677479422693814</v>
          </cell>
        </row>
      </sheetData>
      <sheetData sheetId="3">
        <row r="20">
          <cell r="J20">
            <v>0.7619004213962738</v>
          </cell>
        </row>
      </sheetData>
      <sheetData sheetId="4">
        <row r="20">
          <cell r="J20">
            <v>0.7597704451419808</v>
          </cell>
        </row>
      </sheetData>
      <sheetData sheetId="5">
        <row r="20">
          <cell r="J20">
            <v>0.7704908264224408</v>
          </cell>
        </row>
      </sheetData>
      <sheetData sheetId="6">
        <row r="20">
          <cell r="J20">
            <v>0.7864708712928246</v>
          </cell>
        </row>
      </sheetData>
      <sheetData sheetId="7">
        <row r="20">
          <cell r="J20">
            <v>0.7842953170805557</v>
          </cell>
        </row>
      </sheetData>
      <sheetData sheetId="8">
        <row r="20">
          <cell r="J20">
            <v>0.7893434851841732</v>
          </cell>
        </row>
      </sheetData>
      <sheetData sheetId="9">
        <row r="20">
          <cell r="J20">
            <v>0.7744678302263407</v>
          </cell>
        </row>
      </sheetData>
      <sheetData sheetId="10">
        <row r="4">
          <cell r="B4">
            <v>209.59</v>
          </cell>
        </row>
        <row r="20">
          <cell r="J20">
            <v>0.7802704239682958</v>
          </cell>
        </row>
      </sheetData>
      <sheetData sheetId="11">
        <row r="4">
          <cell r="B4">
            <v>204.67</v>
          </cell>
        </row>
        <row r="20">
          <cell r="J20">
            <v>0.7820241274222659</v>
          </cell>
        </row>
      </sheetData>
      <sheetData sheetId="12">
        <row r="4">
          <cell r="B4">
            <v>189.09</v>
          </cell>
        </row>
        <row r="20">
          <cell r="J20">
            <v>0.7881372793882021</v>
          </cell>
        </row>
      </sheetData>
      <sheetData sheetId="13">
        <row r="4">
          <cell r="B4">
            <v>208.5</v>
          </cell>
        </row>
        <row r="20">
          <cell r="J20">
            <v>0.7806085283429983</v>
          </cell>
        </row>
      </sheetData>
      <sheetData sheetId="14">
        <row r="4">
          <cell r="B4">
            <v>180.6</v>
          </cell>
        </row>
        <row r="20">
          <cell r="J20">
            <v>0.7918985501634281</v>
          </cell>
        </row>
      </sheetData>
      <sheetData sheetId="15">
        <row r="4">
          <cell r="B4">
            <v>204.61</v>
          </cell>
        </row>
        <row r="20">
          <cell r="J20">
            <v>0.8377524890237599</v>
          </cell>
        </row>
      </sheetData>
      <sheetData sheetId="16">
        <row r="4">
          <cell r="B4">
            <v>210</v>
          </cell>
        </row>
        <row r="20">
          <cell r="J20">
            <v>0.7801184674262626</v>
          </cell>
        </row>
      </sheetData>
      <sheetData sheetId="17">
        <row r="4">
          <cell r="B4">
            <v>194.9</v>
          </cell>
        </row>
        <row r="20">
          <cell r="J20">
            <v>0.785761304050873</v>
          </cell>
        </row>
      </sheetData>
      <sheetData sheetId="18">
        <row r="4">
          <cell r="B4">
            <v>216.2</v>
          </cell>
        </row>
        <row r="20">
          <cell r="J20">
            <v>0.7780059119311524</v>
          </cell>
        </row>
      </sheetData>
      <sheetData sheetId="19">
        <row r="4">
          <cell r="B4">
            <v>190.87</v>
          </cell>
        </row>
        <row r="20">
          <cell r="J20">
            <v>0.7873886842328032</v>
          </cell>
        </row>
      </sheetData>
      <sheetData sheetId="20">
        <row r="4">
          <cell r="B4">
            <v>188.3</v>
          </cell>
        </row>
        <row r="20">
          <cell r="J20">
            <v>0.7885123640972658</v>
          </cell>
        </row>
      </sheetData>
      <sheetData sheetId="21">
        <row r="4">
          <cell r="B4">
            <v>75.21</v>
          </cell>
        </row>
        <row r="20">
          <cell r="J20">
            <v>0.8088610434750376</v>
          </cell>
        </row>
      </sheetData>
      <sheetData sheetId="22">
        <row r="4">
          <cell r="B4">
            <v>70.56</v>
          </cell>
        </row>
        <row r="20">
          <cell r="J20">
            <v>0.8153973792482648</v>
          </cell>
        </row>
      </sheetData>
      <sheetData sheetId="23">
        <row r="4">
          <cell r="B4">
            <v>247.9</v>
          </cell>
        </row>
        <row r="20">
          <cell r="J20">
            <v>0.7690394439673865</v>
          </cell>
        </row>
      </sheetData>
      <sheetData sheetId="24">
        <row r="4">
          <cell r="B4">
            <v>206.47</v>
          </cell>
        </row>
        <row r="20">
          <cell r="J20">
            <v>0.7813671630721905</v>
          </cell>
        </row>
      </sheetData>
      <sheetData sheetId="25">
        <row r="4">
          <cell r="B4">
            <v>194.2</v>
          </cell>
        </row>
        <row r="20">
          <cell r="J20">
            <v>0.7859983427369472</v>
          </cell>
        </row>
      </sheetData>
      <sheetData sheetId="26">
        <row r="4">
          <cell r="B4">
            <v>205.86</v>
          </cell>
        </row>
        <row r="20">
          <cell r="J20">
            <v>0.78158398017835</v>
          </cell>
        </row>
      </sheetData>
      <sheetData sheetId="27">
        <row r="4">
          <cell r="B4">
            <v>193.6</v>
          </cell>
        </row>
        <row r="20">
          <cell r="J20">
            <v>0.7862648665264212</v>
          </cell>
        </row>
      </sheetData>
      <sheetData sheetId="28">
        <row r="4">
          <cell r="B4">
            <v>186.49</v>
          </cell>
        </row>
        <row r="20">
          <cell r="J20">
            <v>0.7892159266422604</v>
          </cell>
        </row>
      </sheetData>
      <sheetData sheetId="29">
        <row r="4">
          <cell r="B4">
            <v>221.5</v>
          </cell>
        </row>
        <row r="20">
          <cell r="J20">
            <v>0.7764012557991653</v>
          </cell>
        </row>
      </sheetData>
      <sheetData sheetId="30">
        <row r="4">
          <cell r="B4">
            <v>232.8</v>
          </cell>
        </row>
        <row r="20">
          <cell r="J20">
            <v>0.8057015345329585</v>
          </cell>
        </row>
      </sheetData>
      <sheetData sheetId="31">
        <row r="4">
          <cell r="B4">
            <v>246.2</v>
          </cell>
        </row>
        <row r="20">
          <cell r="J20">
            <v>0.831233778712552</v>
          </cell>
        </row>
      </sheetData>
      <sheetData sheetId="32">
        <row r="4">
          <cell r="B4">
            <v>222.84</v>
          </cell>
        </row>
        <row r="20">
          <cell r="J20">
            <v>0.7759328583715451</v>
          </cell>
        </row>
      </sheetData>
      <sheetData sheetId="33">
        <row r="4">
          <cell r="B4">
            <v>199.7</v>
          </cell>
        </row>
        <row r="20">
          <cell r="J20">
            <v>0.7838802111142471</v>
          </cell>
        </row>
      </sheetData>
      <sheetData sheetId="34">
        <row r="4">
          <cell r="B4">
            <v>211.3</v>
          </cell>
        </row>
        <row r="20">
          <cell r="J20">
            <v>0.7796918038784436</v>
          </cell>
        </row>
      </sheetData>
      <sheetData sheetId="35">
        <row r="4">
          <cell r="B4">
            <v>192.53</v>
          </cell>
        </row>
        <row r="20">
          <cell r="J20">
            <v>0.7867079320600173</v>
          </cell>
        </row>
      </sheetData>
      <sheetData sheetId="36">
        <row r="4">
          <cell r="B4">
            <v>225.37</v>
          </cell>
        </row>
        <row r="20">
          <cell r="J20">
            <v>0.7920756875333627</v>
          </cell>
        </row>
      </sheetData>
      <sheetData sheetId="37">
        <row r="4">
          <cell r="B4">
            <v>232.5</v>
          </cell>
        </row>
        <row r="20">
          <cell r="J20">
            <v>0.8221614485124796</v>
          </cell>
        </row>
      </sheetData>
      <sheetData sheetId="38">
        <row r="4">
          <cell r="B4">
            <v>209.6</v>
          </cell>
        </row>
        <row r="20">
          <cell r="J20">
            <v>0.780233197325931</v>
          </cell>
        </row>
      </sheetData>
      <sheetData sheetId="39">
        <row r="4">
          <cell r="B4">
            <v>205</v>
          </cell>
        </row>
        <row r="20">
          <cell r="J20">
            <v>0.7818774544366592</v>
          </cell>
        </row>
      </sheetData>
      <sheetData sheetId="40">
        <row r="4">
          <cell r="B4">
            <v>219.1</v>
          </cell>
        </row>
        <row r="20">
          <cell r="J20">
            <v>0.811827098307954</v>
          </cell>
        </row>
      </sheetData>
      <sheetData sheetId="41">
        <row r="4">
          <cell r="B4">
            <v>204.6</v>
          </cell>
        </row>
        <row r="20">
          <cell r="J20">
            <v>0.7820570780034954</v>
          </cell>
        </row>
      </sheetData>
      <sheetData sheetId="42">
        <row r="4">
          <cell r="B4">
            <v>227.8</v>
          </cell>
        </row>
        <row r="20">
          <cell r="J20">
            <v>0.8245326460893392</v>
          </cell>
        </row>
      </sheetData>
      <sheetData sheetId="43">
        <row r="4">
          <cell r="B4">
            <v>225.6</v>
          </cell>
        </row>
        <row r="20">
          <cell r="J20">
            <v>0.8088090303159252</v>
          </cell>
        </row>
      </sheetData>
      <sheetData sheetId="44">
        <row r="4">
          <cell r="B4">
            <v>203.2</v>
          </cell>
        </row>
        <row r="20">
          <cell r="J20">
            <v>0.7825436917298974</v>
          </cell>
        </row>
      </sheetData>
      <sheetData sheetId="45">
        <row r="4">
          <cell r="B4">
            <v>223.43</v>
          </cell>
        </row>
        <row r="20">
          <cell r="J20">
            <v>0.8608287869082445</v>
          </cell>
        </row>
      </sheetData>
      <sheetData sheetId="46">
        <row r="4">
          <cell r="B4">
            <v>215.5</v>
          </cell>
        </row>
        <row r="20">
          <cell r="J20">
            <v>0.7783056991160796</v>
          </cell>
        </row>
      </sheetData>
      <sheetData sheetId="47">
        <row r="4">
          <cell r="B4">
            <v>206.4</v>
          </cell>
        </row>
        <row r="20">
          <cell r="J20">
            <v>0.781399603486023</v>
          </cell>
        </row>
      </sheetData>
      <sheetData sheetId="48">
        <row r="4">
          <cell r="B4">
            <v>193.4</v>
          </cell>
        </row>
        <row r="20">
          <cell r="J20">
            <v>0.7470239869687568</v>
          </cell>
        </row>
      </sheetData>
      <sheetData sheetId="49">
        <row r="4">
          <cell r="B4">
            <v>128</v>
          </cell>
        </row>
        <row r="20">
          <cell r="J20">
            <v>0.8265068606212121</v>
          </cell>
        </row>
      </sheetData>
      <sheetData sheetId="50">
        <row r="4">
          <cell r="B4">
            <v>185.7</v>
          </cell>
        </row>
        <row r="20">
          <cell r="J20">
            <v>0.7859095979582579</v>
          </cell>
        </row>
      </sheetData>
      <sheetData sheetId="51">
        <row r="4">
          <cell r="B4">
            <v>121.5</v>
          </cell>
        </row>
        <row r="20">
          <cell r="J20">
            <v>0.8327973511071205</v>
          </cell>
        </row>
      </sheetData>
      <sheetData sheetId="52">
        <row r="4">
          <cell r="B4">
            <v>121.5</v>
          </cell>
        </row>
        <row r="20">
          <cell r="J20">
            <v>0.8216127285776281</v>
          </cell>
        </row>
      </sheetData>
      <sheetData sheetId="53">
        <row r="4">
          <cell r="B4">
            <v>121.5</v>
          </cell>
        </row>
        <row r="20">
          <cell r="J20">
            <v>0.8272544225584236</v>
          </cell>
        </row>
      </sheetData>
      <sheetData sheetId="54">
        <row r="4">
          <cell r="B4">
            <v>121.5</v>
          </cell>
        </row>
        <row r="20">
          <cell r="J20">
            <v>0.8272544225584236</v>
          </cell>
        </row>
      </sheetData>
      <sheetData sheetId="55">
        <row r="4">
          <cell r="B4">
            <v>137.5</v>
          </cell>
        </row>
        <row r="20">
          <cell r="J20">
            <v>0.8182754775237465</v>
          </cell>
        </row>
      </sheetData>
      <sheetData sheetId="56">
        <row r="4">
          <cell r="B4">
            <v>149.7</v>
          </cell>
        </row>
        <row r="20">
          <cell r="J20">
            <v>0.8093044633234145</v>
          </cell>
        </row>
      </sheetData>
      <sheetData sheetId="57">
        <row r="4">
          <cell r="B4">
            <v>149.7</v>
          </cell>
        </row>
        <row r="20">
          <cell r="J20">
            <v>0.7585199671326492</v>
          </cell>
        </row>
      </sheetData>
      <sheetData sheetId="58">
        <row r="4">
          <cell r="B4">
            <v>149</v>
          </cell>
        </row>
        <row r="20">
          <cell r="J20">
            <v>0.8052041096701241</v>
          </cell>
        </row>
      </sheetData>
      <sheetData sheetId="59">
        <row r="4">
          <cell r="B4">
            <v>149</v>
          </cell>
        </row>
        <row r="20">
          <cell r="J20">
            <v>0.7587814703339434</v>
          </cell>
        </row>
      </sheetData>
      <sheetData sheetId="60">
        <row r="4">
          <cell r="B4">
            <v>149</v>
          </cell>
        </row>
        <row r="20">
          <cell r="J20">
            <v>0.8098045514061419</v>
          </cell>
        </row>
      </sheetData>
      <sheetData sheetId="61">
        <row r="4">
          <cell r="B4">
            <v>91</v>
          </cell>
        </row>
        <row r="20">
          <cell r="J20">
            <v>0.7912795503270064</v>
          </cell>
        </row>
      </sheetData>
      <sheetData sheetId="62">
        <row r="4">
          <cell r="B4">
            <v>91</v>
          </cell>
        </row>
        <row r="20">
          <cell r="J20">
            <v>0.7912795503270064</v>
          </cell>
        </row>
      </sheetData>
      <sheetData sheetId="63">
        <row r="4">
          <cell r="B4">
            <v>91</v>
          </cell>
        </row>
        <row r="20">
          <cell r="J20">
            <v>0.7912795503270064</v>
          </cell>
        </row>
      </sheetData>
      <sheetData sheetId="64">
        <row r="4">
          <cell r="B4">
            <v>106</v>
          </cell>
        </row>
        <row r="20">
          <cell r="J20">
            <v>0.8152420624493997</v>
          </cell>
        </row>
      </sheetData>
      <sheetData sheetId="65">
        <row r="4">
          <cell r="B4">
            <v>135</v>
          </cell>
        </row>
        <row r="20">
          <cell r="J20">
            <v>0.792204878663973</v>
          </cell>
        </row>
      </sheetData>
      <sheetData sheetId="66">
        <row r="4">
          <cell r="B4">
            <v>126</v>
          </cell>
        </row>
        <row r="20">
          <cell r="J20">
            <v>0.7680511038075998</v>
          </cell>
        </row>
      </sheetData>
      <sheetData sheetId="67">
        <row r="4">
          <cell r="B4">
            <v>133</v>
          </cell>
        </row>
        <row r="20">
          <cell r="J20">
            <v>0.7311560430166325</v>
          </cell>
        </row>
      </sheetData>
      <sheetData sheetId="68">
        <row r="4">
          <cell r="B4">
            <v>121</v>
          </cell>
        </row>
        <row r="20">
          <cell r="J20">
            <v>0.8019475918978212</v>
          </cell>
        </row>
      </sheetData>
      <sheetData sheetId="69">
        <row r="4">
          <cell r="B4">
            <v>121</v>
          </cell>
        </row>
        <row r="20">
          <cell r="J20">
            <v>0.7705325543781617</v>
          </cell>
        </row>
      </sheetData>
      <sheetData sheetId="70">
        <row r="4">
          <cell r="B4">
            <v>121</v>
          </cell>
        </row>
        <row r="20">
          <cell r="J20">
            <v>0.8333626294174805</v>
          </cell>
        </row>
      </sheetData>
      <sheetData sheetId="71">
        <row r="4">
          <cell r="B4">
            <v>121</v>
          </cell>
        </row>
        <row r="20">
          <cell r="J20">
            <v>0.8107026023541197</v>
          </cell>
        </row>
      </sheetData>
      <sheetData sheetId="72">
        <row r="4">
          <cell r="B4">
            <v>91</v>
          </cell>
        </row>
        <row r="20">
          <cell r="J20">
            <v>0.7912795503270064</v>
          </cell>
        </row>
      </sheetData>
      <sheetData sheetId="73">
        <row r="4">
          <cell r="B4">
            <v>121</v>
          </cell>
        </row>
        <row r="20">
          <cell r="J20">
            <v>0.8333626294174805</v>
          </cell>
        </row>
      </sheetData>
      <sheetData sheetId="74">
        <row r="4">
          <cell r="B4">
            <v>149</v>
          </cell>
        </row>
        <row r="20">
          <cell r="J20">
            <v>0.7913222475493186</v>
          </cell>
        </row>
      </sheetData>
      <sheetData sheetId="75">
        <row r="4">
          <cell r="B4">
            <v>51</v>
          </cell>
        </row>
        <row r="20">
          <cell r="J20">
            <v>0.7820631282329175</v>
          </cell>
        </row>
      </sheetData>
      <sheetData sheetId="76">
        <row r="4">
          <cell r="B4">
            <v>407.75</v>
          </cell>
        </row>
        <row r="20">
          <cell r="B20">
            <v>0.5786982960369323</v>
          </cell>
          <cell r="C20">
            <v>0.15145906086377475</v>
          </cell>
          <cell r="D20">
            <v>0</v>
          </cell>
          <cell r="E20">
            <v>0.4593702894850057</v>
          </cell>
          <cell r="H20">
            <v>0</v>
          </cell>
          <cell r="I20">
            <v>0</v>
          </cell>
          <cell r="J20">
            <v>0.1284058439444847</v>
          </cell>
          <cell r="M20">
            <v>2.109920135923114</v>
          </cell>
          <cell r="AL20">
            <v>0.11851850789917215</v>
          </cell>
          <cell r="AM20">
            <v>0</v>
          </cell>
          <cell r="AN20">
            <v>0.23912462091122433</v>
          </cell>
          <cell r="AO20">
            <v>0</v>
          </cell>
        </row>
      </sheetData>
      <sheetData sheetId="77">
        <row r="4">
          <cell r="B4">
            <v>409.43</v>
          </cell>
        </row>
        <row r="20">
          <cell r="B20">
            <v>0.6474459668771796</v>
          </cell>
          <cell r="C20">
            <v>0.14840493385243914</v>
          </cell>
          <cell r="D20">
            <v>0</v>
          </cell>
          <cell r="E20">
            <v>0.47407431779357206</v>
          </cell>
          <cell r="H20">
            <v>0</v>
          </cell>
          <cell r="I20">
            <v>0</v>
          </cell>
          <cell r="J20">
            <v>0.125856636954702</v>
          </cell>
          <cell r="M20">
            <v>2.1077985194523134</v>
          </cell>
          <cell r="AL20">
            <v>0.13266630849527114</v>
          </cell>
          <cell r="AM20">
            <v>0</v>
          </cell>
          <cell r="AN20">
            <v>0.34468471820958824</v>
          </cell>
          <cell r="AO20">
            <v>0</v>
          </cell>
        </row>
      </sheetData>
      <sheetData sheetId="78">
        <row r="4">
          <cell r="B4">
            <v>399.8</v>
          </cell>
        </row>
        <row r="20">
          <cell r="B20">
            <v>0.646317467091341</v>
          </cell>
          <cell r="C20">
            <v>0.14831548616831175</v>
          </cell>
          <cell r="D20">
            <v>0</v>
          </cell>
          <cell r="E20">
            <v>0.48192158062586854</v>
          </cell>
          <cell r="H20">
            <v>0</v>
          </cell>
          <cell r="I20">
            <v>0</v>
          </cell>
          <cell r="J20">
            <v>0.1285880011714948</v>
          </cell>
          <cell r="M20">
            <v>2.1246521646389436</v>
          </cell>
          <cell r="AL20">
            <v>0.13243085428463527</v>
          </cell>
          <cell r="AM20">
            <v>0</v>
          </cell>
          <cell r="AN20">
            <v>0.3440378043435511</v>
          </cell>
          <cell r="AO20">
            <v>0</v>
          </cell>
        </row>
      </sheetData>
      <sheetData sheetId="79">
        <row r="4">
          <cell r="B4">
            <v>404.51</v>
          </cell>
        </row>
        <row r="20">
          <cell r="B20">
            <v>0.5713752430450738</v>
          </cell>
          <cell r="C20">
            <v>0.1489617843071643</v>
          </cell>
          <cell r="D20">
            <v>0</v>
          </cell>
          <cell r="E20">
            <v>0.48099737443875856</v>
          </cell>
          <cell r="H20">
            <v>0</v>
          </cell>
          <cell r="I20">
            <v>0</v>
          </cell>
          <cell r="J20">
            <v>0.12913767983081664</v>
          </cell>
          <cell r="M20">
            <v>2.114063769554893</v>
          </cell>
          <cell r="AL20">
            <v>0.11701962593137175</v>
          </cell>
          <cell r="AM20">
            <v>0</v>
          </cell>
          <cell r="AN20">
            <v>0.34071423247027693</v>
          </cell>
          <cell r="AO20">
            <v>0</v>
          </cell>
        </row>
      </sheetData>
      <sheetData sheetId="80">
        <row r="4">
          <cell r="B4">
            <v>385.1</v>
          </cell>
        </row>
        <row r="20">
          <cell r="B20">
            <v>1.1862592861236734</v>
          </cell>
          <cell r="C20">
            <v>0.14256980179947518</v>
          </cell>
          <cell r="D20">
            <v>0</v>
          </cell>
          <cell r="E20">
            <v>0.2320543982356098</v>
          </cell>
          <cell r="H20">
            <v>0</v>
          </cell>
          <cell r="I20">
            <v>0</v>
          </cell>
          <cell r="J20">
            <v>0.12654760547484714</v>
          </cell>
          <cell r="M20">
            <v>2.230650168400618</v>
          </cell>
          <cell r="AL20">
            <v>0.24339338151366757</v>
          </cell>
          <cell r="AM20">
            <v>0</v>
          </cell>
          <cell r="AN20">
            <v>0.11711585088691692</v>
          </cell>
          <cell r="AO20">
            <v>0</v>
          </cell>
        </row>
      </sheetData>
      <sheetData sheetId="81">
        <row r="4">
          <cell r="B4">
            <v>416.2</v>
          </cell>
        </row>
        <row r="20">
          <cell r="B20">
            <v>0.7743936681024238</v>
          </cell>
          <cell r="C20">
            <v>0.14298806024261868</v>
          </cell>
          <cell r="D20">
            <v>0</v>
          </cell>
          <cell r="E20">
            <v>0.22918824786288644</v>
          </cell>
          <cell r="H20">
            <v>0</v>
          </cell>
          <cell r="I20">
            <v>0</v>
          </cell>
          <cell r="J20">
            <v>0.12675031924162333</v>
          </cell>
          <cell r="M20">
            <v>2.0792319054279567</v>
          </cell>
          <cell r="AL20">
            <v>0.1585840704061029</v>
          </cell>
          <cell r="AM20">
            <v>0</v>
          </cell>
          <cell r="AN20">
            <v>0.11917771306235397</v>
          </cell>
          <cell r="AO20">
            <v>0</v>
          </cell>
        </row>
      </sheetData>
      <sheetData sheetId="82">
        <row r="4">
          <cell r="B4">
            <v>562.8</v>
          </cell>
        </row>
        <row r="20">
          <cell r="B20">
            <v>1.0050200895283707</v>
          </cell>
          <cell r="C20">
            <v>0.10073139778425355</v>
          </cell>
          <cell r="D20">
            <v>0</v>
          </cell>
          <cell r="E20">
            <v>0.2829428712406223</v>
          </cell>
          <cell r="H20">
            <v>0</v>
          </cell>
          <cell r="I20">
            <v>0</v>
          </cell>
          <cell r="J20">
            <v>0.11170371994572591</v>
          </cell>
          <cell r="M20">
            <v>2.225517939029232</v>
          </cell>
          <cell r="AL20">
            <v>0.2060291860624258</v>
          </cell>
          <cell r="AM20">
            <v>0</v>
          </cell>
          <cell r="AN20">
            <v>0.0857122960566625</v>
          </cell>
          <cell r="AO20">
            <v>0</v>
          </cell>
        </row>
      </sheetData>
      <sheetData sheetId="83">
        <row r="4">
          <cell r="B4">
            <v>616.2</v>
          </cell>
        </row>
        <row r="20">
          <cell r="B20">
            <v>1.3458398149952011</v>
          </cell>
          <cell r="C20">
            <v>0.11256481505734417</v>
          </cell>
          <cell r="D20">
            <v>0</v>
          </cell>
          <cell r="E20">
            <v>0.27686509692899125</v>
          </cell>
          <cell r="H20">
            <v>0</v>
          </cell>
          <cell r="I20">
            <v>0</v>
          </cell>
          <cell r="J20">
            <v>0.11777381418783747</v>
          </cell>
          <cell r="M20">
            <v>1.9071532469103625</v>
          </cell>
          <cell r="AL20">
            <v>0.27617921565944625</v>
          </cell>
          <cell r="AM20">
            <v>0</v>
          </cell>
          <cell r="AN20">
            <v>0.14083852039082695</v>
          </cell>
          <cell r="AO20">
            <v>0</v>
          </cell>
        </row>
      </sheetData>
      <sheetData sheetId="84">
        <row r="4">
          <cell r="B4">
            <v>180.9</v>
          </cell>
        </row>
        <row r="20">
          <cell r="B20">
            <v>0.9746130963331548</v>
          </cell>
          <cell r="C20">
            <v>0.29070000372016525</v>
          </cell>
          <cell r="D20">
            <v>0</v>
          </cell>
          <cell r="E20">
            <v>0.31509169030944045</v>
          </cell>
          <cell r="H20">
            <v>0</v>
          </cell>
          <cell r="I20">
            <v>0</v>
          </cell>
          <cell r="J20">
            <v>0.1291251599457259</v>
          </cell>
          <cell r="M20">
            <v>3.04663461405806</v>
          </cell>
          <cell r="AL20">
            <v>0.2001474905483512</v>
          </cell>
          <cell r="AM20">
            <v>0</v>
          </cell>
          <cell r="AN20">
            <v>0.30835424039953485</v>
          </cell>
          <cell r="AO20">
            <v>0</v>
          </cell>
        </row>
      </sheetData>
      <sheetData sheetId="85">
        <row r="4">
          <cell r="B4">
            <v>415.6</v>
          </cell>
        </row>
        <row r="20">
          <cell r="B20">
            <v>1.2647600000271215</v>
          </cell>
          <cell r="C20">
            <v>0.13141393328435488</v>
          </cell>
          <cell r="D20">
            <v>0</v>
          </cell>
          <cell r="E20">
            <v>0.25998116832039353</v>
          </cell>
          <cell r="H20">
            <v>0</v>
          </cell>
          <cell r="I20">
            <v>0</v>
          </cell>
          <cell r="J20">
            <v>0.11668306753696736</v>
          </cell>
          <cell r="M20">
            <v>2.057242391319127</v>
          </cell>
          <cell r="AL20">
            <v>0.25951432718794276</v>
          </cell>
          <cell r="AM20">
            <v>0</v>
          </cell>
          <cell r="AN20">
            <v>0.08662226702731404</v>
          </cell>
          <cell r="AO20">
            <v>0</v>
          </cell>
        </row>
      </sheetData>
      <sheetData sheetId="86">
        <row r="4">
          <cell r="B4">
            <v>411.2</v>
          </cell>
        </row>
        <row r="20">
          <cell r="B20">
            <v>0.9148821796972082</v>
          </cell>
          <cell r="C20">
            <v>0.13964890727864274</v>
          </cell>
          <cell r="D20">
            <v>0</v>
          </cell>
          <cell r="E20">
            <v>0.27437785397362735</v>
          </cell>
          <cell r="H20">
            <v>0</v>
          </cell>
          <cell r="I20">
            <v>0</v>
          </cell>
          <cell r="J20">
            <v>0.12385574627520338</v>
          </cell>
          <cell r="M20">
            <v>1.9706608346898338</v>
          </cell>
          <cell r="AL20">
            <v>0.18749597599637494</v>
          </cell>
          <cell r="AM20">
            <v>0</v>
          </cell>
          <cell r="AN20">
            <v>0.2502302144371394</v>
          </cell>
          <cell r="AO20">
            <v>0</v>
          </cell>
        </row>
      </sheetData>
      <sheetData sheetId="87">
        <row r="4">
          <cell r="B4">
            <v>455.1</v>
          </cell>
        </row>
        <row r="20">
          <cell r="B20">
            <v>1.209571242946209</v>
          </cell>
          <cell r="C20">
            <v>0.12143184063497668</v>
          </cell>
          <cell r="D20">
            <v>0</v>
          </cell>
          <cell r="E20">
            <v>0.24571966725408334</v>
          </cell>
          <cell r="H20">
            <v>0</v>
          </cell>
          <cell r="I20">
            <v>0</v>
          </cell>
          <cell r="J20">
            <v>0.10776858463714267</v>
          </cell>
          <cell r="M20">
            <v>1.9274439967232593</v>
          </cell>
          <cell r="AL20">
            <v>0.248119817726836</v>
          </cell>
          <cell r="AM20">
            <v>0</v>
          </cell>
          <cell r="AN20">
            <v>0.2247213012009486</v>
          </cell>
          <cell r="AO20">
            <v>0</v>
          </cell>
        </row>
      </sheetData>
      <sheetData sheetId="88">
        <row r="4">
          <cell r="B4">
            <v>635.4</v>
          </cell>
        </row>
        <row r="20">
          <cell r="B20">
            <v>0.821068925180672</v>
          </cell>
          <cell r="C20">
            <v>0.0948876781129649</v>
          </cell>
          <cell r="D20">
            <v>0</v>
          </cell>
          <cell r="E20">
            <v>0.25278603703843594</v>
          </cell>
          <cell r="H20">
            <v>0</v>
          </cell>
          <cell r="I20">
            <v>0</v>
          </cell>
          <cell r="J20">
            <v>0.12613192367413512</v>
          </cell>
          <cell r="M20">
            <v>1.889612966775166</v>
          </cell>
          <cell r="AL20">
            <v>0.16809456092319194</v>
          </cell>
          <cell r="AM20">
            <v>0</v>
          </cell>
          <cell r="AN20">
            <v>0.17703414583699648</v>
          </cell>
          <cell r="AO20">
            <v>0</v>
          </cell>
        </row>
      </sheetData>
      <sheetData sheetId="89">
        <row r="4">
          <cell r="B4">
            <v>631.95</v>
          </cell>
        </row>
        <row r="20">
          <cell r="B20">
            <v>0.9397880394971772</v>
          </cell>
          <cell r="C20">
            <v>0.09288018145894118</v>
          </cell>
          <cell r="D20">
            <v>0</v>
          </cell>
          <cell r="E20">
            <v>0.24865930522070132</v>
          </cell>
          <cell r="H20">
            <v>0</v>
          </cell>
          <cell r="I20">
            <v>0</v>
          </cell>
          <cell r="J20">
            <v>0.1235354447385797</v>
          </cell>
          <cell r="M20">
            <v>1.8998075964755805</v>
          </cell>
          <cell r="AL20">
            <v>0.19251185036475263</v>
          </cell>
          <cell r="AM20">
            <v>0</v>
          </cell>
          <cell r="AN20">
            <v>0.13765170704142346</v>
          </cell>
          <cell r="AO20">
            <v>0</v>
          </cell>
        </row>
      </sheetData>
      <sheetData sheetId="90">
        <row r="4">
          <cell r="B4">
            <v>416</v>
          </cell>
        </row>
        <row r="20">
          <cell r="B20">
            <v>1.259699763296567</v>
          </cell>
          <cell r="C20">
            <v>0.13195103527158147</v>
          </cell>
          <cell r="D20">
            <v>0</v>
          </cell>
          <cell r="E20">
            <v>0.23599077201260682</v>
          </cell>
          <cell r="H20">
            <v>0</v>
          </cell>
          <cell r="I20">
            <v>0</v>
          </cell>
          <cell r="J20">
            <v>0.1171189492027972</v>
          </cell>
          <cell r="M20">
            <v>1.8513174719317216</v>
          </cell>
          <cell r="AL20">
            <v>0.25846182974505033</v>
          </cell>
          <cell r="AM20">
            <v>0</v>
          </cell>
          <cell r="AN20">
            <v>0.24558332734748006</v>
          </cell>
          <cell r="AO20">
            <v>0</v>
          </cell>
        </row>
      </sheetData>
      <sheetData sheetId="91">
        <row r="4">
          <cell r="B4">
            <v>413</v>
          </cell>
        </row>
        <row r="20">
          <cell r="B20">
            <v>0.9284624976696499</v>
          </cell>
          <cell r="C20">
            <v>0.13982477160527335</v>
          </cell>
          <cell r="D20">
            <v>0</v>
          </cell>
          <cell r="E20">
            <v>0.24752581394005915</v>
          </cell>
          <cell r="H20">
            <v>0</v>
          </cell>
          <cell r="I20">
            <v>0</v>
          </cell>
          <cell r="J20">
            <v>0.12401327571032357</v>
          </cell>
          <cell r="M20">
            <v>1.9020105770547127</v>
          </cell>
          <cell r="AL20">
            <v>0.19024816970218725</v>
          </cell>
          <cell r="AM20">
            <v>0</v>
          </cell>
          <cell r="AN20">
            <v>0.24937206822409616</v>
          </cell>
          <cell r="AO20">
            <v>0</v>
          </cell>
        </row>
      </sheetData>
      <sheetData sheetId="92">
        <row r="4">
          <cell r="B4">
            <v>1520.9</v>
          </cell>
        </row>
        <row r="20">
          <cell r="B20">
            <v>0.28551384551197356</v>
          </cell>
          <cell r="C20">
            <v>0.18573869926459377</v>
          </cell>
          <cell r="D20">
            <v>0</v>
          </cell>
          <cell r="E20">
            <v>0.6793039082460239</v>
          </cell>
          <cell r="H20">
            <v>0</v>
          </cell>
          <cell r="I20">
            <v>0</v>
          </cell>
          <cell r="J20">
            <v>0.11024118569411652</v>
          </cell>
          <cell r="M20">
            <v>2.7854700916204878</v>
          </cell>
          <cell r="AL20">
            <v>0.058495681729617506</v>
          </cell>
          <cell r="AM20">
            <v>0</v>
          </cell>
          <cell r="AN20">
            <v>0.11336232400144196</v>
          </cell>
          <cell r="AO20">
            <v>0</v>
          </cell>
        </row>
      </sheetData>
      <sheetData sheetId="93">
        <row r="4">
          <cell r="B4">
            <v>1142.93</v>
          </cell>
        </row>
        <row r="20">
          <cell r="B20">
            <v>0.3350342369595082</v>
          </cell>
          <cell r="C20">
            <v>0.10331829222333731</v>
          </cell>
          <cell r="D20">
            <v>0</v>
          </cell>
          <cell r="E20">
            <v>0.5208304478862805</v>
          </cell>
          <cell r="H20">
            <v>0</v>
          </cell>
          <cell r="I20">
            <v>0</v>
          </cell>
          <cell r="J20">
            <v>0.14936737035959413</v>
          </cell>
          <cell r="M20">
            <v>1.8956605214511237</v>
          </cell>
          <cell r="AL20">
            <v>0.06849381076383187</v>
          </cell>
          <cell r="AM20">
            <v>0</v>
          </cell>
          <cell r="AN20">
            <v>0.15773108810658146</v>
          </cell>
          <cell r="AO20">
            <v>0</v>
          </cell>
        </row>
      </sheetData>
      <sheetData sheetId="94">
        <row r="4">
          <cell r="B4">
            <v>1424.94</v>
          </cell>
        </row>
        <row r="20">
          <cell r="B20">
            <v>0.5580216693525297</v>
          </cell>
          <cell r="C20">
            <v>0.1187124084413946</v>
          </cell>
          <cell r="D20">
            <v>0</v>
          </cell>
          <cell r="E20">
            <v>0.4359936686337202</v>
          </cell>
          <cell r="H20">
            <v>0</v>
          </cell>
          <cell r="I20">
            <v>0</v>
          </cell>
          <cell r="J20">
            <v>0.17421412333686778</v>
          </cell>
          <cell r="M20">
            <v>1.4976333308997336</v>
          </cell>
          <cell r="AL20">
            <v>0.11415635890801144</v>
          </cell>
          <cell r="AM20">
            <v>0</v>
          </cell>
          <cell r="AN20">
            <v>0.22494198969393991</v>
          </cell>
          <cell r="AO20">
            <v>0</v>
          </cell>
        </row>
      </sheetData>
      <sheetData sheetId="95">
        <row r="4">
          <cell r="B4">
            <v>1125.01</v>
          </cell>
        </row>
        <row r="20">
          <cell r="B20">
            <v>0.23264317228617792</v>
          </cell>
          <cell r="C20">
            <v>0.18896843984464343</v>
          </cell>
          <cell r="D20">
            <v>0</v>
          </cell>
          <cell r="E20">
            <v>0.5235053521296502</v>
          </cell>
          <cell r="H20">
            <v>0</v>
          </cell>
          <cell r="I20">
            <v>0</v>
          </cell>
          <cell r="J20">
            <v>0.1095673251382816</v>
          </cell>
          <cell r="M20">
            <v>2.4511886139020587</v>
          </cell>
          <cell r="AL20">
            <v>0.047597050885191325</v>
          </cell>
          <cell r="AM20">
            <v>0</v>
          </cell>
          <cell r="AN20">
            <v>0.08588963155637848</v>
          </cell>
          <cell r="AO20">
            <v>0</v>
          </cell>
        </row>
      </sheetData>
      <sheetData sheetId="96">
        <row r="4">
          <cell r="B4">
            <v>1137.28</v>
          </cell>
        </row>
        <row r="20">
          <cell r="B20">
            <v>0.3700730160536618</v>
          </cell>
          <cell r="C20">
            <v>0.19189521497478843</v>
          </cell>
          <cell r="D20">
            <v>0</v>
          </cell>
          <cell r="E20">
            <v>0.4979571818748828</v>
          </cell>
          <cell r="H20">
            <v>0</v>
          </cell>
          <cell r="I20">
            <v>0</v>
          </cell>
          <cell r="J20">
            <v>0.10572623844068145</v>
          </cell>
          <cell r="M20">
            <v>2.4117532585548367</v>
          </cell>
          <cell r="AL20">
            <v>0.0757558626735141</v>
          </cell>
          <cell r="AM20">
            <v>0</v>
          </cell>
          <cell r="AN20">
            <v>0.24136957864135605</v>
          </cell>
          <cell r="AO20">
            <v>0</v>
          </cell>
        </row>
      </sheetData>
      <sheetData sheetId="97">
        <row r="4">
          <cell r="B4">
            <v>1107.95</v>
          </cell>
        </row>
        <row r="20">
          <cell r="B20">
            <v>0.548589514418723</v>
          </cell>
          <cell r="C20">
            <v>0.18502548607615407</v>
          </cell>
          <cell r="D20">
            <v>0</v>
          </cell>
          <cell r="E20">
            <v>0.5018139300534019</v>
          </cell>
          <cell r="H20">
            <v>0</v>
          </cell>
          <cell r="I20">
            <v>0</v>
          </cell>
          <cell r="J20">
            <v>0.10462596367509198</v>
          </cell>
          <cell r="M20">
            <v>2.233553383361904</v>
          </cell>
          <cell r="AL20">
            <v>0.11239840372473196</v>
          </cell>
          <cell r="AM20">
            <v>0</v>
          </cell>
          <cell r="AN20">
            <v>0.24647032302652772</v>
          </cell>
          <cell r="AO20">
            <v>0</v>
          </cell>
        </row>
      </sheetData>
      <sheetData sheetId="98">
        <row r="4">
          <cell r="B4">
            <v>1131.68</v>
          </cell>
        </row>
        <row r="20">
          <cell r="B20">
            <v>0.22048065726390345</v>
          </cell>
          <cell r="C20">
            <v>0.21613106164826748</v>
          </cell>
          <cell r="D20">
            <v>0</v>
          </cell>
          <cell r="E20">
            <v>0.5135168455770772</v>
          </cell>
          <cell r="H20">
            <v>0</v>
          </cell>
          <cell r="I20">
            <v>0</v>
          </cell>
          <cell r="J20">
            <v>0.10939871381823323</v>
          </cell>
          <cell r="M20">
            <v>2.2493442864258446</v>
          </cell>
          <cell r="AL20">
            <v>0.04510214223924495</v>
          </cell>
          <cell r="AM20">
            <v>0</v>
          </cell>
          <cell r="AN20">
            <v>0.24360313374561834</v>
          </cell>
          <cell r="AO20">
            <v>0</v>
          </cell>
        </row>
      </sheetData>
      <sheetData sheetId="99">
        <row r="4">
          <cell r="B4">
            <v>1369.65</v>
          </cell>
        </row>
        <row r="20">
          <cell r="B20">
            <v>0.3829006716815578</v>
          </cell>
          <cell r="C20">
            <v>0.13406729081253305</v>
          </cell>
          <cell r="D20">
            <v>0</v>
          </cell>
          <cell r="E20">
            <v>0.4434832208151799</v>
          </cell>
          <cell r="H20">
            <v>0</v>
          </cell>
          <cell r="I20">
            <v>0</v>
          </cell>
          <cell r="J20">
            <v>0.17922388022421118</v>
          </cell>
          <cell r="M20">
            <v>1.8162188566851707</v>
          </cell>
          <cell r="AL20">
            <v>0.07829748648344083</v>
          </cell>
          <cell r="AM20">
            <v>0</v>
          </cell>
          <cell r="AN20">
            <v>0.10995979321170649</v>
          </cell>
          <cell r="AO20">
            <v>0</v>
          </cell>
        </row>
      </sheetData>
      <sheetData sheetId="100">
        <row r="4">
          <cell r="B4">
            <v>1460.03</v>
          </cell>
        </row>
        <row r="20">
          <cell r="B20">
            <v>0.24594003234038095</v>
          </cell>
          <cell r="C20">
            <v>0.1232083318005158</v>
          </cell>
          <cell r="D20">
            <v>0</v>
          </cell>
          <cell r="E20">
            <v>0.4948589446517613</v>
          </cell>
          <cell r="H20">
            <v>0</v>
          </cell>
          <cell r="I20">
            <v>0</v>
          </cell>
          <cell r="J20">
            <v>0.17771187777486516</v>
          </cell>
          <cell r="M20">
            <v>1.924548419940838</v>
          </cell>
          <cell r="AL20">
            <v>0.05026067724300406</v>
          </cell>
          <cell r="AM20">
            <v>0</v>
          </cell>
          <cell r="AN20">
            <v>0.15018260272812847</v>
          </cell>
          <cell r="AO20">
            <v>0</v>
          </cell>
        </row>
      </sheetData>
      <sheetData sheetId="101">
        <row r="4">
          <cell r="B4">
            <v>1045.83</v>
          </cell>
        </row>
        <row r="20">
          <cell r="B20">
            <v>0.5298868654035191</v>
          </cell>
          <cell r="C20">
            <v>0.12579605174195582</v>
          </cell>
          <cell r="D20">
            <v>0</v>
          </cell>
          <cell r="E20">
            <v>0.493239502999914</v>
          </cell>
          <cell r="H20">
            <v>0</v>
          </cell>
          <cell r="I20">
            <v>0</v>
          </cell>
          <cell r="J20">
            <v>0.15023642776220367</v>
          </cell>
          <cell r="M20">
            <v>1.621145156321093</v>
          </cell>
          <cell r="AL20">
            <v>0.1084194587789674</v>
          </cell>
          <cell r="AM20">
            <v>0</v>
          </cell>
          <cell r="AN20">
            <v>0.0993500229555341</v>
          </cell>
          <cell r="AO20">
            <v>0</v>
          </cell>
        </row>
      </sheetData>
      <sheetData sheetId="102">
        <row r="4">
          <cell r="B4">
            <v>1428.19</v>
          </cell>
        </row>
        <row r="20">
          <cell r="B20">
            <v>0.3795372634957237</v>
          </cell>
          <cell r="C20">
            <v>0.1197362110674916</v>
          </cell>
          <cell r="D20">
            <v>0</v>
          </cell>
          <cell r="E20">
            <v>0.4887675257236082</v>
          </cell>
          <cell r="H20">
            <v>0</v>
          </cell>
          <cell r="I20">
            <v>0</v>
          </cell>
          <cell r="J20">
            <v>0.17568297839057573</v>
          </cell>
          <cell r="M20">
            <v>1.8769119240829921</v>
          </cell>
          <cell r="AL20">
            <v>0.07762553497375993</v>
          </cell>
          <cell r="AM20">
            <v>0</v>
          </cell>
          <cell r="AN20">
            <v>0.10841214319837189</v>
          </cell>
          <cell r="AO20">
            <v>0</v>
          </cell>
        </row>
      </sheetData>
      <sheetData sheetId="103">
        <row r="4">
          <cell r="B4">
            <v>1442.5</v>
          </cell>
        </row>
        <row r="20">
          <cell r="B20">
            <v>0.17754693063220198</v>
          </cell>
          <cell r="C20">
            <v>0.12905515375007337</v>
          </cell>
          <cell r="D20">
            <v>0</v>
          </cell>
          <cell r="E20">
            <v>0.4512754286212979</v>
          </cell>
          <cell r="H20">
            <v>0</v>
          </cell>
          <cell r="I20">
            <v>0</v>
          </cell>
          <cell r="J20">
            <v>0.1891138113744446</v>
          </cell>
          <cell r="M20">
            <v>1.618858175650668</v>
          </cell>
          <cell r="AL20">
            <v>0.03624514414236019</v>
          </cell>
          <cell r="AM20">
            <v>0</v>
          </cell>
          <cell r="AN20">
            <v>0.12294092810709377</v>
          </cell>
          <cell r="AO20">
            <v>0</v>
          </cell>
        </row>
      </sheetData>
      <sheetData sheetId="104">
        <row r="4">
          <cell r="B4">
            <v>2226.78</v>
          </cell>
        </row>
        <row r="20">
          <cell r="B20">
            <v>0.34783083200952086</v>
          </cell>
          <cell r="C20">
            <v>0.2105779273618099</v>
          </cell>
          <cell r="D20">
            <v>0</v>
          </cell>
          <cell r="E20">
            <v>0.4780433467330504</v>
          </cell>
          <cell r="H20">
            <v>0</v>
          </cell>
          <cell r="I20">
            <v>0</v>
          </cell>
          <cell r="J20">
            <v>0.10128253867622959</v>
          </cell>
          <cell r="M20">
            <v>1.867304783081779</v>
          </cell>
          <cell r="AL20">
            <v>0.0711197520612388</v>
          </cell>
          <cell r="AM20">
            <v>0</v>
          </cell>
          <cell r="AN20">
            <v>0.17305244495319408</v>
          </cell>
          <cell r="AO20">
            <v>0</v>
          </cell>
        </row>
      </sheetData>
      <sheetData sheetId="105">
        <row r="4">
          <cell r="B4">
            <v>1216.57</v>
          </cell>
        </row>
        <row r="20">
          <cell r="B20">
            <v>0.5292059783434512</v>
          </cell>
          <cell r="C20">
            <v>0.1204592938270551</v>
          </cell>
          <cell r="D20">
            <v>0</v>
          </cell>
          <cell r="E20">
            <v>0.5418092303550694</v>
          </cell>
          <cell r="H20">
            <v>0</v>
          </cell>
          <cell r="I20">
            <v>0</v>
          </cell>
          <cell r="J20">
            <v>0.1427306437954099</v>
          </cell>
          <cell r="M20">
            <v>1.8832744578305678</v>
          </cell>
          <cell r="AL20">
            <v>0.10833581959088669</v>
          </cell>
          <cell r="AM20">
            <v>0</v>
          </cell>
          <cell r="AN20">
            <v>0.09356174208947542</v>
          </cell>
          <cell r="AO20">
            <v>0</v>
          </cell>
        </row>
      </sheetData>
      <sheetData sheetId="106">
        <row r="4">
          <cell r="B4">
            <v>1487.2</v>
          </cell>
        </row>
        <row r="20">
          <cell r="B20">
            <v>0.5062535184501185</v>
          </cell>
          <cell r="C20">
            <v>0.10638122462085656</v>
          </cell>
          <cell r="D20">
            <v>0</v>
          </cell>
          <cell r="E20">
            <v>0.44602263002492376</v>
          </cell>
          <cell r="H20">
            <v>0</v>
          </cell>
          <cell r="I20">
            <v>0</v>
          </cell>
          <cell r="J20">
            <v>0.15418365483691135</v>
          </cell>
          <cell r="M20">
            <v>1.316355610533859</v>
          </cell>
          <cell r="AL20">
            <v>0.10348132086540544</v>
          </cell>
          <cell r="AM20">
            <v>0</v>
          </cell>
          <cell r="AN20">
            <v>0.12104569439631986</v>
          </cell>
          <cell r="AO20">
            <v>0</v>
          </cell>
        </row>
      </sheetData>
      <sheetData sheetId="107">
        <row r="4">
          <cell r="B4">
            <v>2075.14</v>
          </cell>
        </row>
        <row r="20">
          <cell r="B20">
            <v>0.310505193423979</v>
          </cell>
          <cell r="C20">
            <v>0.12655960968683166</v>
          </cell>
          <cell r="D20">
            <v>0</v>
          </cell>
          <cell r="E20">
            <v>0.4549520287277645</v>
          </cell>
          <cell r="H20">
            <v>0</v>
          </cell>
          <cell r="I20">
            <v>0</v>
          </cell>
          <cell r="J20">
            <v>0.17802022861598824</v>
          </cell>
          <cell r="M20">
            <v>1.152004872715458</v>
          </cell>
          <cell r="AL20">
            <v>0.06337158225811755</v>
          </cell>
          <cell r="AM20">
            <v>0</v>
          </cell>
          <cell r="AN20">
            <v>0.1195923576526453</v>
          </cell>
          <cell r="AO20">
            <v>0</v>
          </cell>
        </row>
      </sheetData>
      <sheetData sheetId="108">
        <row r="4">
          <cell r="B4">
            <v>2130.59</v>
          </cell>
        </row>
        <row r="20">
          <cell r="B20">
            <v>0.3761530215746308</v>
          </cell>
          <cell r="C20">
            <v>0.11680183905210635</v>
          </cell>
          <cell r="D20">
            <v>0</v>
          </cell>
          <cell r="E20">
            <v>0.540667802451465</v>
          </cell>
          <cell r="H20">
            <v>0</v>
          </cell>
          <cell r="I20">
            <v>0</v>
          </cell>
          <cell r="J20">
            <v>0.16351381411260815</v>
          </cell>
          <cell r="M20">
            <v>1.3606518269734567</v>
          </cell>
          <cell r="AL20">
            <v>0.07686591138143585</v>
          </cell>
          <cell r="AM20">
            <v>0</v>
          </cell>
          <cell r="AN20">
            <v>0.10057140747835591</v>
          </cell>
          <cell r="AO20">
            <v>0</v>
          </cell>
        </row>
      </sheetData>
      <sheetData sheetId="109">
        <row r="4">
          <cell r="B4">
            <v>1501.66</v>
          </cell>
        </row>
        <row r="20">
          <cell r="B20">
            <v>0.2963472573311443</v>
          </cell>
          <cell r="C20">
            <v>0.10932061305132416</v>
          </cell>
          <cell r="D20">
            <v>0</v>
          </cell>
          <cell r="E20">
            <v>0.4641828745342265</v>
          </cell>
          <cell r="H20">
            <v>0</v>
          </cell>
          <cell r="I20">
            <v>0</v>
          </cell>
          <cell r="J20">
            <v>0.16256005452196534</v>
          </cell>
          <cell r="M20">
            <v>1.318070490727565</v>
          </cell>
          <cell r="AL20">
            <v>0.06049498179065957</v>
          </cell>
          <cell r="AM20">
            <v>0</v>
          </cell>
          <cell r="AN20">
            <v>0.09620420515043811</v>
          </cell>
          <cell r="AO20">
            <v>0</v>
          </cell>
        </row>
      </sheetData>
      <sheetData sheetId="110">
        <row r="4">
          <cell r="B4">
            <v>1313.92</v>
          </cell>
        </row>
        <row r="20">
          <cell r="B20">
            <v>0.4379192880817645</v>
          </cell>
          <cell r="C20">
            <v>0.11452115210074244</v>
          </cell>
          <cell r="D20">
            <v>0</v>
          </cell>
          <cell r="E20">
            <v>0.4699926791530687</v>
          </cell>
          <cell r="H20">
            <v>0</v>
          </cell>
          <cell r="I20">
            <v>0</v>
          </cell>
          <cell r="J20">
            <v>0.15955147603949874</v>
          </cell>
          <cell r="M20">
            <v>1.3036397830734157</v>
          </cell>
          <cell r="AL20">
            <v>0.08949402900092829</v>
          </cell>
          <cell r="AM20">
            <v>0</v>
          </cell>
          <cell r="AN20">
            <v>0.11096583706770577</v>
          </cell>
          <cell r="AO20">
            <v>0</v>
          </cell>
        </row>
      </sheetData>
      <sheetData sheetId="111">
        <row r="4">
          <cell r="B4">
            <v>3109</v>
          </cell>
        </row>
        <row r="20">
          <cell r="B20">
            <v>0.37588510443773376</v>
          </cell>
          <cell r="C20">
            <v>0.059228725938793664</v>
          </cell>
          <cell r="D20">
            <v>0</v>
          </cell>
          <cell r="E20">
            <v>0.3846489065343197</v>
          </cell>
          <cell r="H20">
            <v>0</v>
          </cell>
          <cell r="I20">
            <v>0</v>
          </cell>
          <cell r="J20">
            <v>0.044960193005253564</v>
          </cell>
          <cell r="M20">
            <v>1.232379359395961</v>
          </cell>
          <cell r="AL20">
            <v>0.07660219191829686</v>
          </cell>
          <cell r="AM20">
            <v>0</v>
          </cell>
          <cell r="AN20">
            <v>0.11034453453858466</v>
          </cell>
          <cell r="AO20">
            <v>0</v>
          </cell>
        </row>
      </sheetData>
      <sheetData sheetId="112">
        <row r="4">
          <cell r="B4">
            <v>2482.2</v>
          </cell>
        </row>
        <row r="20">
          <cell r="B20">
            <v>0.1716885325782952</v>
          </cell>
          <cell r="C20">
            <v>0.12727504876672713</v>
          </cell>
          <cell r="D20">
            <v>0</v>
          </cell>
          <cell r="E20">
            <v>0.4100996000622029</v>
          </cell>
          <cell r="H20">
            <v>0</v>
          </cell>
          <cell r="I20">
            <v>0</v>
          </cell>
          <cell r="J20">
            <v>0.19623604927593558</v>
          </cell>
          <cell r="M20">
            <v>1.2062625439719965</v>
          </cell>
          <cell r="AL20">
            <v>0.03500328942142624</v>
          </cell>
          <cell r="AM20">
            <v>0</v>
          </cell>
          <cell r="AN20">
            <v>0.12207775279623101</v>
          </cell>
          <cell r="AO20">
            <v>0</v>
          </cell>
        </row>
      </sheetData>
      <sheetData sheetId="113">
        <row r="4">
          <cell r="B4">
            <v>2980.84</v>
          </cell>
        </row>
        <row r="20">
          <cell r="B20">
            <v>0.2956821142295384</v>
          </cell>
          <cell r="C20">
            <v>0.22948504003197426</v>
          </cell>
          <cell r="D20">
            <v>0</v>
          </cell>
          <cell r="E20">
            <v>0.3794237364015512</v>
          </cell>
          <cell r="H20">
            <v>0</v>
          </cell>
          <cell r="I20">
            <v>0</v>
          </cell>
          <cell r="J20">
            <v>0.1527895229239836</v>
          </cell>
          <cell r="M20">
            <v>1.2372628888441886</v>
          </cell>
          <cell r="AL20">
            <v>0.060366803872682985</v>
          </cell>
          <cell r="AM20">
            <v>0</v>
          </cell>
          <cell r="AN20">
            <v>0.10720929267951469</v>
          </cell>
          <cell r="AO20">
            <v>0</v>
          </cell>
        </row>
      </sheetData>
      <sheetData sheetId="114">
        <row r="4">
          <cell r="B4">
            <v>3011.79</v>
          </cell>
        </row>
        <row r="20">
          <cell r="B20">
            <v>0.29252891044525925</v>
          </cell>
          <cell r="C20">
            <v>0.19835857104124902</v>
          </cell>
          <cell r="D20">
            <v>0</v>
          </cell>
          <cell r="E20">
            <v>0.37986361944730546</v>
          </cell>
          <cell r="H20">
            <v>0</v>
          </cell>
          <cell r="I20">
            <v>0</v>
          </cell>
          <cell r="J20">
            <v>0.15322353866395969</v>
          </cell>
          <cell r="M20">
            <v>1.233708429067867</v>
          </cell>
          <cell r="AL20">
            <v>0.05970410793484708</v>
          </cell>
          <cell r="AM20">
            <v>0</v>
          </cell>
          <cell r="AN20">
            <v>0.10275385999382579</v>
          </cell>
          <cell r="AO20">
            <v>0</v>
          </cell>
        </row>
      </sheetData>
      <sheetData sheetId="115">
        <row r="4">
          <cell r="B4">
            <v>3428.7</v>
          </cell>
        </row>
        <row r="20">
          <cell r="B20">
            <v>0.2995065888323861</v>
          </cell>
          <cell r="C20">
            <v>0.13888925356445816</v>
          </cell>
          <cell r="D20">
            <v>0</v>
          </cell>
          <cell r="E20">
            <v>0.42602904457269514</v>
          </cell>
          <cell r="H20">
            <v>0</v>
          </cell>
          <cell r="I20">
            <v>0</v>
          </cell>
          <cell r="J20">
            <v>0.159417064700801</v>
          </cell>
          <cell r="M20">
            <v>1.0983202729971517</v>
          </cell>
          <cell r="AL20">
            <v>0.061094447986041946</v>
          </cell>
          <cell r="AM20">
            <v>0</v>
          </cell>
          <cell r="AN20">
            <v>0.1267606657727068</v>
          </cell>
          <cell r="AO20">
            <v>0</v>
          </cell>
        </row>
      </sheetData>
      <sheetData sheetId="116">
        <row r="4">
          <cell r="B4">
            <v>6153.8</v>
          </cell>
        </row>
        <row r="20">
          <cell r="B20">
            <v>0.35797685946735985</v>
          </cell>
          <cell r="C20">
            <v>0.18476796713420282</v>
          </cell>
          <cell r="D20">
            <v>0</v>
          </cell>
          <cell r="E20">
            <v>0.39834169520803403</v>
          </cell>
          <cell r="H20">
            <v>0</v>
          </cell>
          <cell r="I20">
            <v>0</v>
          </cell>
          <cell r="J20">
            <v>0.15676748121385453</v>
          </cell>
          <cell r="M20">
            <v>1.162725678622582</v>
          </cell>
          <cell r="AL20">
            <v>0.07309357351110837</v>
          </cell>
          <cell r="AM20">
            <v>0</v>
          </cell>
          <cell r="AN20">
            <v>0.10782170260513736</v>
          </cell>
          <cell r="AO20">
            <v>0</v>
          </cell>
        </row>
      </sheetData>
      <sheetData sheetId="117">
        <row r="4">
          <cell r="B4">
            <v>3100.74</v>
          </cell>
        </row>
        <row r="20">
          <cell r="B20">
            <v>0.23741361649224085</v>
          </cell>
          <cell r="C20">
            <v>0.14573756125309129</v>
          </cell>
          <cell r="D20">
            <v>0</v>
          </cell>
          <cell r="E20">
            <v>0.4616039149180017</v>
          </cell>
          <cell r="H20">
            <v>0</v>
          </cell>
          <cell r="I20">
            <v>0</v>
          </cell>
          <cell r="J20">
            <v>0.17735765497854766</v>
          </cell>
          <cell r="M20">
            <v>1.1931479785616768</v>
          </cell>
          <cell r="AL20">
            <v>0.04843553025368965</v>
          </cell>
          <cell r="AM20">
            <v>0</v>
          </cell>
          <cell r="AN20">
            <v>0.10362065556764759</v>
          </cell>
          <cell r="AO20">
            <v>0</v>
          </cell>
        </row>
      </sheetData>
      <sheetData sheetId="118">
        <row r="4">
          <cell r="B4">
            <v>3178.95</v>
          </cell>
        </row>
        <row r="20">
          <cell r="B20">
            <v>0.22952092519296136</v>
          </cell>
          <cell r="C20">
            <v>0.12031128547277092</v>
          </cell>
          <cell r="D20">
            <v>0</v>
          </cell>
          <cell r="E20">
            <v>0.48539103625827534</v>
          </cell>
          <cell r="H20">
            <v>0</v>
          </cell>
          <cell r="I20">
            <v>0</v>
          </cell>
          <cell r="J20">
            <v>0.17198675340588446</v>
          </cell>
          <cell r="M20">
            <v>1.175398214496121</v>
          </cell>
          <cell r="AL20">
            <v>0.0468182820932309</v>
          </cell>
          <cell r="AM20">
            <v>0</v>
          </cell>
          <cell r="AN20">
            <v>0.11347665220363914</v>
          </cell>
          <cell r="AO20">
            <v>0</v>
          </cell>
        </row>
      </sheetData>
      <sheetData sheetId="119">
        <row r="4">
          <cell r="B4">
            <v>3142.38</v>
          </cell>
        </row>
        <row r="20">
          <cell r="B20">
            <v>0.21940739186758793</v>
          </cell>
          <cell r="C20">
            <v>0.1395334128577174</v>
          </cell>
          <cell r="D20">
            <v>0</v>
          </cell>
          <cell r="E20">
            <v>0.4585383445486684</v>
          </cell>
          <cell r="H20">
            <v>0</v>
          </cell>
          <cell r="I20">
            <v>0</v>
          </cell>
          <cell r="J20">
            <v>0.17758131578554529</v>
          </cell>
          <cell r="M20">
            <v>1.1773768539297955</v>
          </cell>
          <cell r="AL20">
            <v>0.04474931536712602</v>
          </cell>
          <cell r="AM20">
            <v>0</v>
          </cell>
          <cell r="AN20">
            <v>0.11943411624676017</v>
          </cell>
          <cell r="AO20">
            <v>0</v>
          </cell>
        </row>
      </sheetData>
      <sheetData sheetId="120">
        <row r="4">
          <cell r="B4">
            <v>3252.7</v>
          </cell>
        </row>
        <row r="20">
          <cell r="B20">
            <v>0.22776510282637474</v>
          </cell>
          <cell r="C20">
            <v>0.12921842551377027</v>
          </cell>
          <cell r="D20">
            <v>0</v>
          </cell>
          <cell r="E20">
            <v>0.4864493756879174</v>
          </cell>
          <cell r="H20">
            <v>0</v>
          </cell>
          <cell r="I20">
            <v>0</v>
          </cell>
          <cell r="J20">
            <v>0.17030773667973742</v>
          </cell>
          <cell r="M20">
            <v>1.210896123775899</v>
          </cell>
          <cell r="AL20">
            <v>0.04646273219447813</v>
          </cell>
          <cell r="AM20">
            <v>0</v>
          </cell>
          <cell r="AN20">
            <v>0.12168571593183948</v>
          </cell>
          <cell r="AO20">
            <v>0</v>
          </cell>
        </row>
      </sheetData>
      <sheetData sheetId="121">
        <row r="4">
          <cell r="B4">
            <v>3237.28</v>
          </cell>
        </row>
        <row r="20">
          <cell r="B20">
            <v>0.24793263100102836</v>
          </cell>
          <cell r="C20">
            <v>0.1324082276365237</v>
          </cell>
          <cell r="D20">
            <v>0</v>
          </cell>
          <cell r="E20">
            <v>0.4496446818129898</v>
          </cell>
          <cell r="H20">
            <v>0</v>
          </cell>
          <cell r="I20">
            <v>0</v>
          </cell>
          <cell r="J20">
            <v>0.17386570673472226</v>
          </cell>
          <cell r="M20">
            <v>1.122713005441358</v>
          </cell>
          <cell r="AL20">
            <v>0.05055895151174025</v>
          </cell>
          <cell r="AM20">
            <v>0</v>
          </cell>
          <cell r="AN20">
            <v>0.10355522510273597</v>
          </cell>
          <cell r="AO20">
            <v>0</v>
          </cell>
        </row>
      </sheetData>
      <sheetData sheetId="122">
        <row r="4">
          <cell r="B4">
            <v>3278.1</v>
          </cell>
        </row>
        <row r="20">
          <cell r="B20">
            <v>0.295621444668254</v>
          </cell>
          <cell r="C20">
            <v>0.12491336663407628</v>
          </cell>
          <cell r="D20">
            <v>0</v>
          </cell>
          <cell r="E20">
            <v>0.4914987176363273</v>
          </cell>
          <cell r="H20">
            <v>0</v>
          </cell>
          <cell r="I20">
            <v>0</v>
          </cell>
          <cell r="J20">
            <v>0.16413043381781575</v>
          </cell>
          <cell r="M20">
            <v>1.2131634008570278</v>
          </cell>
          <cell r="AL20">
            <v>0.06033694291531981</v>
          </cell>
          <cell r="AM20">
            <v>0</v>
          </cell>
          <cell r="AN20">
            <v>0.10520800510808932</v>
          </cell>
          <cell r="AO20">
            <v>0</v>
          </cell>
        </row>
      </sheetData>
      <sheetData sheetId="123">
        <row r="4">
          <cell r="B4">
            <v>4241.42</v>
          </cell>
        </row>
        <row r="20">
          <cell r="B20">
            <v>0.26247102411633066</v>
          </cell>
          <cell r="C20">
            <v>0.17487622216224064</v>
          </cell>
          <cell r="D20">
            <v>0</v>
          </cell>
          <cell r="E20">
            <v>0.35563321593080727</v>
          </cell>
          <cell r="H20">
            <v>0</v>
          </cell>
          <cell r="I20">
            <v>0</v>
          </cell>
          <cell r="J20">
            <v>0.04275012015158444</v>
          </cell>
          <cell r="M20">
            <v>1.1908621692779202</v>
          </cell>
          <cell r="AL20">
            <v>0.053471845177287175</v>
          </cell>
          <cell r="AM20">
            <v>0</v>
          </cell>
          <cell r="AN20">
            <v>0.1283638800711776</v>
          </cell>
          <cell r="AO20">
            <v>0</v>
          </cell>
        </row>
      </sheetData>
      <sheetData sheetId="124">
        <row r="4">
          <cell r="B4">
            <v>9240</v>
          </cell>
        </row>
        <row r="20">
          <cell r="B20">
            <v>0.22288983505214205</v>
          </cell>
          <cell r="C20">
            <v>0.27924858044576634</v>
          </cell>
          <cell r="D20">
            <v>0</v>
          </cell>
          <cell r="E20">
            <v>0.4311615528073978</v>
          </cell>
          <cell r="H20">
            <v>0</v>
          </cell>
          <cell r="I20">
            <v>0</v>
          </cell>
          <cell r="J20">
            <v>0.03840998836594517</v>
          </cell>
          <cell r="M20">
            <v>1.085665732965647</v>
          </cell>
          <cell r="AL20">
            <v>0.045438097472956886</v>
          </cell>
          <cell r="AM20">
            <v>0</v>
          </cell>
          <cell r="AN20">
            <v>0.0831580096465144</v>
          </cell>
          <cell r="AO20">
            <v>0.04545115648135375</v>
          </cell>
          <cell r="AP20">
            <v>0.7999542005793904</v>
          </cell>
        </row>
      </sheetData>
      <sheetData sheetId="125">
        <row r="4">
          <cell r="B4">
            <v>6124.52</v>
          </cell>
        </row>
        <row r="20">
          <cell r="B20">
            <v>0.238716540287602</v>
          </cell>
          <cell r="C20">
            <v>0.1720891731320269</v>
          </cell>
          <cell r="D20">
            <v>0</v>
          </cell>
          <cell r="E20">
            <v>0.4866078558743179</v>
          </cell>
          <cell r="H20">
            <v>0</v>
          </cell>
          <cell r="I20">
            <v>0</v>
          </cell>
          <cell r="J20">
            <v>0.06262207166210575</v>
          </cell>
          <cell r="M20">
            <v>1.2364776363274472</v>
          </cell>
          <cell r="AL20">
            <v>0.0486983114537753</v>
          </cell>
          <cell r="AM20">
            <v>0</v>
          </cell>
          <cell r="AN20">
            <v>0.11672976693285876</v>
          </cell>
          <cell r="AO20">
            <v>0</v>
          </cell>
          <cell r="AP20">
            <v>0</v>
          </cell>
        </row>
      </sheetData>
      <sheetData sheetId="126">
        <row r="4">
          <cell r="B4">
            <v>5441.88</v>
          </cell>
        </row>
        <row r="20">
          <cell r="B20">
            <v>0.4031446857720415</v>
          </cell>
          <cell r="C20">
            <v>0.2312434365731825</v>
          </cell>
          <cell r="D20">
            <v>0</v>
          </cell>
          <cell r="E20">
            <v>0.3479066847772052</v>
          </cell>
          <cell r="H20">
            <v>0</v>
          </cell>
          <cell r="I20">
            <v>0</v>
          </cell>
          <cell r="J20">
            <v>0.0476468824803193</v>
          </cell>
          <cell r="M20">
            <v>0.9604609349950793</v>
          </cell>
          <cell r="AL20">
            <v>0.08224712313655072</v>
          </cell>
          <cell r="AM20">
            <v>0</v>
          </cell>
          <cell r="AN20">
            <v>0.1193509564801346</v>
          </cell>
          <cell r="AO20">
            <v>0.05314972090102817</v>
          </cell>
          <cell r="AP20">
            <v>0.7999397221568165</v>
          </cell>
        </row>
      </sheetData>
      <sheetData sheetId="127">
        <row r="4">
          <cell r="B4">
            <v>7474.24</v>
          </cell>
        </row>
        <row r="20">
          <cell r="B20">
            <v>0.27236715148805457</v>
          </cell>
          <cell r="C20">
            <v>0.1980592804428889</v>
          </cell>
          <cell r="D20">
            <v>0</v>
          </cell>
          <cell r="E20">
            <v>0.40550205861955496</v>
          </cell>
          <cell r="H20">
            <v>0</v>
          </cell>
          <cell r="I20">
            <v>0</v>
          </cell>
          <cell r="J20">
            <v>0.0461993943014942</v>
          </cell>
          <cell r="M20">
            <v>1.1608949485300504</v>
          </cell>
          <cell r="AL20">
            <v>0.05554562514340719</v>
          </cell>
          <cell r="AM20">
            <v>0</v>
          </cell>
          <cell r="AN20">
            <v>0.1017866228243127</v>
          </cell>
          <cell r="AO20">
            <v>0.05777124162479061</v>
          </cell>
          <cell r="AP20">
            <v>0.7997713567839195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zoomScalePageLayoutView="0" workbookViewId="0" topLeftCell="A1">
      <selection activeCell="E5" sqref="E1:E16384"/>
    </sheetView>
  </sheetViews>
  <sheetFormatPr defaultColWidth="9.140625" defaultRowHeight="15"/>
  <cols>
    <col min="1" max="1" width="5.57421875" style="0" customWidth="1"/>
    <col min="2" max="2" width="18.421875" style="0" customWidth="1"/>
    <col min="3" max="3" width="7.00390625" style="0" customWidth="1"/>
  </cols>
  <sheetData>
    <row r="1" spans="1:18" ht="15" customHeight="1">
      <c r="A1" s="93" t="s">
        <v>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5" t="s">
        <v>130</v>
      </c>
      <c r="R1" s="95"/>
    </row>
    <row r="2" spans="1:18" ht="15.75" customHeight="1" thickBot="1">
      <c r="A2" s="94" t="s">
        <v>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89"/>
      <c r="R2" s="89"/>
    </row>
    <row r="3" spans="1:18" ht="32.25" customHeight="1">
      <c r="A3" s="105" t="s">
        <v>0</v>
      </c>
      <c r="B3" s="106"/>
      <c r="C3" s="106"/>
      <c r="D3" s="106"/>
      <c r="E3" s="91" t="s">
        <v>1</v>
      </c>
      <c r="F3" s="91" t="s">
        <v>2</v>
      </c>
      <c r="G3" s="91" t="s">
        <v>3</v>
      </c>
      <c r="H3" s="91" t="s">
        <v>4</v>
      </c>
      <c r="I3" s="91" t="s">
        <v>5</v>
      </c>
      <c r="J3" s="91" t="s">
        <v>6</v>
      </c>
      <c r="K3" s="91" t="s">
        <v>7</v>
      </c>
      <c r="L3" s="91" t="s">
        <v>8</v>
      </c>
      <c r="M3" s="91" t="s">
        <v>9</v>
      </c>
      <c r="N3" s="91" t="s">
        <v>10</v>
      </c>
      <c r="O3" s="91" t="s">
        <v>11</v>
      </c>
      <c r="P3" s="91" t="s">
        <v>12</v>
      </c>
      <c r="Q3" s="103" t="s">
        <v>13</v>
      </c>
      <c r="R3" s="90" t="s">
        <v>14</v>
      </c>
    </row>
    <row r="4" spans="1:18" ht="81" customHeight="1" thickBot="1">
      <c r="A4" s="1" t="s">
        <v>15</v>
      </c>
      <c r="B4" s="2" t="s">
        <v>16</v>
      </c>
      <c r="C4" s="2" t="s">
        <v>17</v>
      </c>
      <c r="D4" s="2" t="s">
        <v>18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04"/>
      <c r="R4" s="102"/>
    </row>
    <row r="5" spans="1:18" ht="18" customHeight="1" thickBot="1">
      <c r="A5" s="71" t="s">
        <v>19</v>
      </c>
      <c r="B5" s="72"/>
      <c r="C5" s="73"/>
      <c r="D5" s="73"/>
      <c r="E5" s="3"/>
      <c r="F5" s="3"/>
      <c r="G5" s="3"/>
      <c r="H5" s="3"/>
      <c r="I5" s="3"/>
      <c r="J5" s="3"/>
      <c r="K5" s="3"/>
      <c r="L5" s="3"/>
      <c r="M5" s="96"/>
      <c r="N5" s="97"/>
      <c r="O5" s="97"/>
      <c r="P5" s="97"/>
      <c r="Q5" s="98"/>
      <c r="R5" s="4"/>
    </row>
    <row r="6" spans="1:18" ht="15" customHeight="1">
      <c r="A6" s="5">
        <v>1</v>
      </c>
      <c r="B6" s="6" t="s">
        <v>20</v>
      </c>
      <c r="C6" s="6">
        <v>7</v>
      </c>
      <c r="D6" s="7">
        <f>'[1]ремонт'!D7</f>
        <v>131.4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f>'[2]ГерСтал.7'!$J$20</f>
        <v>0.7655284557059175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9">
        <v>0</v>
      </c>
      <c r="R6" s="10">
        <f>SUM(E6:P6)</f>
        <v>0.7655284557059175</v>
      </c>
    </row>
    <row r="7" spans="1:18" ht="15" customHeight="1">
      <c r="A7" s="5">
        <v>2</v>
      </c>
      <c r="B7" s="11" t="s">
        <v>20</v>
      </c>
      <c r="C7" s="11">
        <v>14</v>
      </c>
      <c r="D7" s="12">
        <f>'[1]ремонт'!D8</f>
        <v>136.5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f>'[2]ГерСтал.14'!$J$20</f>
        <v>0.7634757441740481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v>0</v>
      </c>
      <c r="R7" s="15">
        <f>SUM(E7:P7)</f>
        <v>0.7634757441740481</v>
      </c>
    </row>
    <row r="8" spans="1:18" ht="15" customHeight="1">
      <c r="A8" s="5">
        <v>3</v>
      </c>
      <c r="B8" s="11" t="s">
        <v>20</v>
      </c>
      <c r="C8" s="11">
        <v>16</v>
      </c>
      <c r="D8" s="12">
        <f>'[1]ремонт'!D9</f>
        <v>126.8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f>'[2]ГерСтал.16'!$J$20</f>
        <v>0.7677479422693814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v>0</v>
      </c>
      <c r="R8" s="15">
        <f aca="true" t="shared" si="0" ref="R8:R15">SUM(E8:P8)</f>
        <v>0.7677479422693814</v>
      </c>
    </row>
    <row r="9" spans="1:18" ht="15" customHeight="1">
      <c r="A9" s="5">
        <v>4</v>
      </c>
      <c r="B9" s="11" t="s">
        <v>20</v>
      </c>
      <c r="C9" s="11">
        <v>19</v>
      </c>
      <c r="D9" s="12">
        <f>'[1]ремонт'!D10</f>
        <v>140.2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>'[2]ГерСтал.19'!$J$20</f>
        <v>0.7619004213962738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v>0</v>
      </c>
      <c r="R9" s="15">
        <f t="shared" si="0"/>
        <v>0.7619004213962738</v>
      </c>
    </row>
    <row r="10" spans="1:18" ht="15" customHeight="1">
      <c r="A10" s="5">
        <v>5</v>
      </c>
      <c r="B10" s="11" t="s">
        <v>20</v>
      </c>
      <c r="C10" s="11">
        <v>20</v>
      </c>
      <c r="D10" s="12">
        <f>'[1]ремонт'!D11</f>
        <v>146.2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>'[2]ГерСтал.20'!$J$20</f>
        <v>0.7597704451419808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v>0</v>
      </c>
      <c r="R10" s="15">
        <f t="shared" si="0"/>
        <v>0.7597704451419808</v>
      </c>
    </row>
    <row r="11" spans="1:18" ht="15" customHeight="1">
      <c r="A11" s="5">
        <v>6</v>
      </c>
      <c r="B11" s="11" t="s">
        <v>21</v>
      </c>
      <c r="C11" s="11">
        <v>2</v>
      </c>
      <c r="D11" s="12">
        <f>'[1]ремонт'!D12</f>
        <v>121.1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'[2]Сосюры2'!$J$20</f>
        <v>0.7704908264224408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v>0</v>
      </c>
      <c r="R11" s="15">
        <f t="shared" si="0"/>
        <v>0.7704908264224408</v>
      </c>
    </row>
    <row r="12" spans="1:18" ht="15" customHeight="1">
      <c r="A12" s="5">
        <v>7</v>
      </c>
      <c r="B12" s="11" t="s">
        <v>21</v>
      </c>
      <c r="C12" s="11">
        <v>12</v>
      </c>
      <c r="D12" s="12">
        <f>'[1]ремонт'!D13</f>
        <v>96.5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>'[2]Сосюры12'!$J$20</f>
        <v>0.7864708712928246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v>0</v>
      </c>
      <c r="R12" s="15">
        <f t="shared" si="0"/>
        <v>0.7864708712928246</v>
      </c>
    </row>
    <row r="13" spans="1:18" ht="15" customHeight="1">
      <c r="A13" s="5">
        <v>8</v>
      </c>
      <c r="B13" s="11" t="s">
        <v>22</v>
      </c>
      <c r="C13" s="11">
        <v>40</v>
      </c>
      <c r="D13" s="12">
        <f>'[1]ремонт'!D14</f>
        <v>248.2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f>'[2]50лет.40'!$J$20</f>
        <v>0.7842953170805557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v>0</v>
      </c>
      <c r="R13" s="15">
        <f t="shared" si="0"/>
        <v>0.7842953170805557</v>
      </c>
    </row>
    <row r="14" spans="1:18" ht="15" customHeight="1">
      <c r="A14" s="5">
        <v>9</v>
      </c>
      <c r="B14" s="11" t="s">
        <v>22</v>
      </c>
      <c r="C14" s="11">
        <v>41</v>
      </c>
      <c r="D14" s="12">
        <f>'[1]ремонт'!D15</f>
        <v>232.9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f>'[2]50лет.41'!$J$20</f>
        <v>0.7893434851841732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v>0</v>
      </c>
      <c r="R14" s="15">
        <f t="shared" si="0"/>
        <v>0.7893434851841732</v>
      </c>
    </row>
    <row r="15" spans="1:18" ht="15" customHeight="1">
      <c r="A15" s="5">
        <v>10</v>
      </c>
      <c r="B15" s="11" t="s">
        <v>22</v>
      </c>
      <c r="C15" s="11">
        <v>46</v>
      </c>
      <c r="D15" s="12">
        <f>'[1]ремонт'!D16</f>
        <v>113.8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f>'[2]50лет.46'!$J$20</f>
        <v>0.7744678302263407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v>0</v>
      </c>
      <c r="R15" s="15">
        <f t="shared" si="0"/>
        <v>0.7744678302263407</v>
      </c>
    </row>
    <row r="16" spans="1:18" ht="15" customHeight="1">
      <c r="A16" s="74" t="s">
        <v>23</v>
      </c>
      <c r="B16" s="75"/>
      <c r="C16" s="75"/>
      <c r="D16" s="7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8"/>
    </row>
    <row r="17" spans="1:18" ht="15" customHeight="1">
      <c r="A17" s="5">
        <v>1</v>
      </c>
      <c r="B17" s="11" t="s">
        <v>24</v>
      </c>
      <c r="C17" s="11">
        <v>322</v>
      </c>
      <c r="D17" s="19">
        <f>'[2]Окт.322'!$B$4</f>
        <v>209.59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'[2]Окт.322'!$J$20</f>
        <v>0.7802704239682958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v>0</v>
      </c>
      <c r="R17" s="15">
        <f>SUM(E17:P17)</f>
        <v>0.7802704239682958</v>
      </c>
    </row>
    <row r="18" spans="1:18" ht="15" customHeight="1">
      <c r="A18" s="5">
        <v>2</v>
      </c>
      <c r="B18" s="11" t="s">
        <v>24</v>
      </c>
      <c r="C18" s="11">
        <v>324</v>
      </c>
      <c r="D18" s="19">
        <f>'[2]Окт.324'!$B$4</f>
        <v>204.67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>'[2]Окт.324'!$J$20</f>
        <v>0.7820241274222659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v>0</v>
      </c>
      <c r="R18" s="15">
        <f aca="true" t="shared" si="1" ref="R18:R114">SUM(E18:P18)</f>
        <v>0.7820241274222659</v>
      </c>
    </row>
    <row r="19" spans="1:18" ht="15" customHeight="1">
      <c r="A19" s="5">
        <v>3</v>
      </c>
      <c r="B19" s="11" t="s">
        <v>24</v>
      </c>
      <c r="C19" s="11">
        <v>326</v>
      </c>
      <c r="D19" s="19">
        <f>'[2]Окт.326'!$B$4</f>
        <v>189.09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f>'[2]Окт.326'!$J$20</f>
        <v>0.7881372793882021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v>0</v>
      </c>
      <c r="R19" s="15">
        <f t="shared" si="1"/>
        <v>0.7881372793882021</v>
      </c>
    </row>
    <row r="20" spans="1:18" ht="15" customHeight="1">
      <c r="A20" s="5">
        <v>4</v>
      </c>
      <c r="B20" s="11" t="s">
        <v>24</v>
      </c>
      <c r="C20" s="11">
        <v>328</v>
      </c>
      <c r="D20" s="19">
        <f>'[2]Окт.328'!$B$4</f>
        <v>208.5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>'[2]Окт.328'!$J$20</f>
        <v>0.7806085283429983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v>0</v>
      </c>
      <c r="R20" s="15">
        <f t="shared" si="1"/>
        <v>0.7806085283429983</v>
      </c>
    </row>
    <row r="21" spans="1:18" ht="15" customHeight="1">
      <c r="A21" s="5">
        <v>5</v>
      </c>
      <c r="B21" s="11" t="s">
        <v>24</v>
      </c>
      <c r="C21" s="11">
        <v>330</v>
      </c>
      <c r="D21" s="19">
        <f>'[2]Окт.330'!$B$4</f>
        <v>180.6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>'[2]Окт.330'!$J$20</f>
        <v>0.7918985501634281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4">
        <v>0</v>
      </c>
      <c r="R21" s="15">
        <f t="shared" si="1"/>
        <v>0.7918985501634281</v>
      </c>
    </row>
    <row r="22" spans="1:18" ht="15" customHeight="1">
      <c r="A22" s="5">
        <v>6</v>
      </c>
      <c r="B22" s="11" t="s">
        <v>24</v>
      </c>
      <c r="C22" s="11">
        <v>332</v>
      </c>
      <c r="D22" s="19">
        <f>'[2]Окт.332'!$B$4</f>
        <v>204.61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f>'[2]Окт.332'!$J$20</f>
        <v>0.8377524890237599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v>0</v>
      </c>
      <c r="R22" s="15">
        <f t="shared" si="1"/>
        <v>0.8377524890237599</v>
      </c>
    </row>
    <row r="23" spans="1:18" ht="15" customHeight="1">
      <c r="A23" s="5">
        <v>7</v>
      </c>
      <c r="B23" s="11" t="s">
        <v>22</v>
      </c>
      <c r="C23" s="11">
        <v>1</v>
      </c>
      <c r="D23" s="19">
        <f>'[2]50 лет.1'!$B$4</f>
        <v>210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f>'[2]50 лет.1'!$J$20</f>
        <v>0.7801184674262626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v>0</v>
      </c>
      <c r="R23" s="15">
        <f t="shared" si="1"/>
        <v>0.7801184674262626</v>
      </c>
    </row>
    <row r="24" spans="1:18" ht="15" customHeight="1">
      <c r="A24" s="5">
        <v>8</v>
      </c>
      <c r="B24" s="11" t="s">
        <v>22</v>
      </c>
      <c r="C24" s="11">
        <v>2</v>
      </c>
      <c r="D24" s="19">
        <f>'[2]50 лет.2'!$B$4</f>
        <v>194.9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>'[2]50 лет.2'!$J$20</f>
        <v>0.785761304050873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v>0</v>
      </c>
      <c r="R24" s="15">
        <f t="shared" si="1"/>
        <v>0.785761304050873</v>
      </c>
    </row>
    <row r="25" spans="1:18" ht="15" customHeight="1">
      <c r="A25" s="5">
        <v>9</v>
      </c>
      <c r="B25" s="11" t="s">
        <v>22</v>
      </c>
      <c r="C25" s="11">
        <v>3</v>
      </c>
      <c r="D25" s="19">
        <f>'[2]50 лет.3'!$B$4</f>
        <v>216.2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f>'[2]50 лет.3'!$J$20</f>
        <v>0.7780059119311524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v>0</v>
      </c>
      <c r="R25" s="15">
        <f t="shared" si="1"/>
        <v>0.7780059119311524</v>
      </c>
    </row>
    <row r="26" spans="1:18" ht="15" customHeight="1">
      <c r="A26" s="5">
        <v>10</v>
      </c>
      <c r="B26" s="11" t="s">
        <v>22</v>
      </c>
      <c r="C26" s="11">
        <v>4</v>
      </c>
      <c r="D26" s="19">
        <f>'[2]50 лет.4'!$B$4</f>
        <v>190.87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f>'[2]50 лет.4'!$J$20</f>
        <v>0.7873886842328032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v>0</v>
      </c>
      <c r="R26" s="15">
        <f t="shared" si="1"/>
        <v>0.7873886842328032</v>
      </c>
    </row>
    <row r="27" spans="1:18" ht="15" customHeight="1">
      <c r="A27" s="5">
        <v>11</v>
      </c>
      <c r="B27" s="11" t="s">
        <v>22</v>
      </c>
      <c r="C27" s="11">
        <v>5</v>
      </c>
      <c r="D27" s="19">
        <f>'[2]50лет.5'!B4</f>
        <v>188.3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f>'[2]50лет.5'!$J$20</f>
        <v>0.7885123640972658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v>0</v>
      </c>
      <c r="R27" s="15">
        <f t="shared" si="1"/>
        <v>0.7885123640972658</v>
      </c>
    </row>
    <row r="28" spans="1:18" ht="15" customHeight="1">
      <c r="A28" s="5">
        <v>12</v>
      </c>
      <c r="B28" s="11" t="s">
        <v>22</v>
      </c>
      <c r="C28" s="11">
        <v>7</v>
      </c>
      <c r="D28" s="19">
        <f>'[2]50лет.7'!$B$4</f>
        <v>75.21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f>'[2]50лет.7'!$J$20</f>
        <v>0.8088610434750376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v>0</v>
      </c>
      <c r="R28" s="15">
        <f t="shared" si="1"/>
        <v>0.8088610434750376</v>
      </c>
    </row>
    <row r="29" spans="1:18" ht="15" customHeight="1">
      <c r="A29" s="5">
        <v>13</v>
      </c>
      <c r="B29" s="11" t="s">
        <v>22</v>
      </c>
      <c r="C29" s="11">
        <v>8</v>
      </c>
      <c r="D29" s="19">
        <f>'[2]50лет.8'!$B$4</f>
        <v>70.56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f>'[2]50лет.8'!$J$20</f>
        <v>0.8153973792482648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v>0</v>
      </c>
      <c r="R29" s="15">
        <f t="shared" si="1"/>
        <v>0.8153973792482648</v>
      </c>
    </row>
    <row r="30" spans="1:18" ht="15" customHeight="1">
      <c r="A30" s="5">
        <v>14</v>
      </c>
      <c r="B30" s="11" t="s">
        <v>22</v>
      </c>
      <c r="C30" s="11">
        <v>10</v>
      </c>
      <c r="D30" s="19">
        <f>'[2]50лет.10'!$B$4</f>
        <v>247.9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f>'[2]50лет.10'!$J$20</f>
        <v>0.7690394439673865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4">
        <v>0</v>
      </c>
      <c r="R30" s="15">
        <f t="shared" si="1"/>
        <v>0.7690394439673865</v>
      </c>
    </row>
    <row r="31" spans="1:18" ht="15" customHeight="1">
      <c r="A31" s="5">
        <v>15</v>
      </c>
      <c r="B31" s="11" t="s">
        <v>22</v>
      </c>
      <c r="C31" s="11">
        <v>11</v>
      </c>
      <c r="D31" s="19">
        <f>'[2]50лет.11'!$B$4</f>
        <v>206.47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f>'[2]50лет.11'!$J$20</f>
        <v>0.7813671630721905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4">
        <v>0</v>
      </c>
      <c r="R31" s="15">
        <f t="shared" si="1"/>
        <v>0.7813671630721905</v>
      </c>
    </row>
    <row r="32" spans="1:18" ht="15" customHeight="1">
      <c r="A32" s="5">
        <v>16</v>
      </c>
      <c r="B32" s="11" t="s">
        <v>22</v>
      </c>
      <c r="C32" s="11">
        <v>12</v>
      </c>
      <c r="D32" s="19">
        <f>'[2]50лет.12'!$B$4</f>
        <v>194.2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f>'[2]50лет.12'!$J$20</f>
        <v>0.7859983427369472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4">
        <v>0</v>
      </c>
      <c r="R32" s="15">
        <f t="shared" si="1"/>
        <v>0.7859983427369472</v>
      </c>
    </row>
    <row r="33" spans="1:18" ht="15" customHeight="1">
      <c r="A33" s="5">
        <v>17</v>
      </c>
      <c r="B33" s="11" t="s">
        <v>22</v>
      </c>
      <c r="C33" s="11">
        <v>13</v>
      </c>
      <c r="D33" s="19">
        <f>'[2]50лет.13'!$B$4</f>
        <v>205.86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f>'[2]50лет.13'!$J$20</f>
        <v>0.78158398017835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4">
        <v>0</v>
      </c>
      <c r="R33" s="15">
        <f t="shared" si="1"/>
        <v>0.78158398017835</v>
      </c>
    </row>
    <row r="34" spans="1:18" ht="15" customHeight="1">
      <c r="A34" s="5">
        <v>18</v>
      </c>
      <c r="B34" s="11" t="s">
        <v>22</v>
      </c>
      <c r="C34" s="11">
        <v>14</v>
      </c>
      <c r="D34" s="19">
        <f>'[2]50лет.14'!$B$4</f>
        <v>193.6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f>'[2]50лет.14'!$J$20</f>
        <v>0.7862648665264212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0</v>
      </c>
      <c r="R34" s="15">
        <f t="shared" si="1"/>
        <v>0.7862648665264212</v>
      </c>
    </row>
    <row r="35" spans="1:18" ht="15" customHeight="1">
      <c r="A35" s="5">
        <v>19</v>
      </c>
      <c r="B35" s="11" t="s">
        <v>22</v>
      </c>
      <c r="C35" s="11">
        <v>15</v>
      </c>
      <c r="D35" s="19">
        <f>'[2]50лет.15'!$B$4</f>
        <v>186.49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f>'[2]50лет.15'!$J$20</f>
        <v>0.7892159266422604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5">
        <f t="shared" si="1"/>
        <v>0.7892159266422604</v>
      </c>
    </row>
    <row r="36" spans="1:18" ht="15" customHeight="1">
      <c r="A36" s="5">
        <v>20</v>
      </c>
      <c r="B36" s="11" t="s">
        <v>22</v>
      </c>
      <c r="C36" s="11">
        <v>18</v>
      </c>
      <c r="D36" s="19">
        <f>'[2]50лет.18'!$B$4</f>
        <v>221.5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f>'[2]50лет.18'!$J$20</f>
        <v>0.7764012557991653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v>0</v>
      </c>
      <c r="R36" s="15">
        <f t="shared" si="1"/>
        <v>0.7764012557991653</v>
      </c>
    </row>
    <row r="37" spans="1:18" ht="15" customHeight="1">
      <c r="A37" s="5">
        <v>21</v>
      </c>
      <c r="B37" s="11" t="s">
        <v>22</v>
      </c>
      <c r="C37" s="11">
        <v>19</v>
      </c>
      <c r="D37" s="19">
        <f>'[2]50лет.19'!$B$4</f>
        <v>232.8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f>'[2]50лет.19'!$J$20</f>
        <v>0.8057015345329585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v>0</v>
      </c>
      <c r="R37" s="15">
        <f t="shared" si="1"/>
        <v>0.8057015345329585</v>
      </c>
    </row>
    <row r="38" spans="1:18" ht="15" customHeight="1">
      <c r="A38" s="5">
        <v>22</v>
      </c>
      <c r="B38" s="11" t="s">
        <v>22</v>
      </c>
      <c r="C38" s="11">
        <v>20</v>
      </c>
      <c r="D38" s="19">
        <f>'[2]50лет.20'!$B$4</f>
        <v>246.2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f>'[2]50лет.20'!$J$20</f>
        <v>0.831233778712552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v>0</v>
      </c>
      <c r="R38" s="15">
        <f t="shared" si="1"/>
        <v>0.831233778712552</v>
      </c>
    </row>
    <row r="39" spans="1:18" ht="15" customHeight="1">
      <c r="A39" s="5">
        <v>23</v>
      </c>
      <c r="B39" s="11" t="s">
        <v>22</v>
      </c>
      <c r="C39" s="11">
        <v>21</v>
      </c>
      <c r="D39" s="19">
        <f>'[2]50лет.21'!$B$4</f>
        <v>222.84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f>'[2]50лет.21'!$J$20</f>
        <v>0.7759328583715451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0</v>
      </c>
      <c r="R39" s="15">
        <f t="shared" si="1"/>
        <v>0.7759328583715451</v>
      </c>
    </row>
    <row r="40" spans="1:18" ht="15" customHeight="1">
      <c r="A40" s="5">
        <v>24</v>
      </c>
      <c r="B40" s="11" t="s">
        <v>22</v>
      </c>
      <c r="C40" s="11">
        <v>22</v>
      </c>
      <c r="D40" s="19">
        <f>'[2]50лет.22'!$B$4</f>
        <v>199.7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f>'[2]50лет.22'!$J$20</f>
        <v>0.7838802111142471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v>0</v>
      </c>
      <c r="R40" s="15">
        <f t="shared" si="1"/>
        <v>0.7838802111142471</v>
      </c>
    </row>
    <row r="41" spans="1:18" ht="15" customHeight="1">
      <c r="A41" s="5">
        <v>25</v>
      </c>
      <c r="B41" s="11" t="s">
        <v>22</v>
      </c>
      <c r="C41" s="11">
        <v>25</v>
      </c>
      <c r="D41" s="19">
        <f>'[2]50лет.25'!$B$4</f>
        <v>211.3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f>'[2]50лет.25'!$J$20</f>
        <v>0.7796918038784436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v>0</v>
      </c>
      <c r="R41" s="15">
        <f t="shared" si="1"/>
        <v>0.7796918038784436</v>
      </c>
    </row>
    <row r="42" spans="1:18" ht="15" customHeight="1">
      <c r="A42" s="5">
        <v>26</v>
      </c>
      <c r="B42" s="11" t="s">
        <v>22</v>
      </c>
      <c r="C42" s="11">
        <v>26</v>
      </c>
      <c r="D42" s="19">
        <f>'[2]50лет.26'!$B$4</f>
        <v>192.53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f>'[2]50лет.26'!$J$20</f>
        <v>0.7867079320600173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v>0</v>
      </c>
      <c r="R42" s="15">
        <f t="shared" si="1"/>
        <v>0.7867079320600173</v>
      </c>
    </row>
    <row r="43" spans="1:18" ht="15" customHeight="1">
      <c r="A43" s="5">
        <v>27</v>
      </c>
      <c r="B43" s="11" t="s">
        <v>22</v>
      </c>
      <c r="C43" s="11">
        <v>28</v>
      </c>
      <c r="D43" s="19">
        <f>'[2]50лет.28'!$B$4</f>
        <v>225.37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f>'[2]50лет.28'!$J$20</f>
        <v>0.7920756875333627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4">
        <v>0</v>
      </c>
      <c r="R43" s="15">
        <f t="shared" si="1"/>
        <v>0.7920756875333627</v>
      </c>
    </row>
    <row r="44" spans="1:18" ht="15" customHeight="1">
      <c r="A44" s="5">
        <v>28</v>
      </c>
      <c r="B44" s="11" t="s">
        <v>22</v>
      </c>
      <c r="C44" s="11">
        <v>29</v>
      </c>
      <c r="D44" s="19">
        <f>'[2]50лет.29'!$B$4</f>
        <v>232.5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f>'[2]50лет.29'!$J$20</f>
        <v>0.8221614485124796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v>0</v>
      </c>
      <c r="R44" s="15">
        <f t="shared" si="1"/>
        <v>0.8221614485124796</v>
      </c>
    </row>
    <row r="45" spans="1:18" ht="15" customHeight="1">
      <c r="A45" s="5">
        <v>29</v>
      </c>
      <c r="B45" s="11" t="s">
        <v>22</v>
      </c>
      <c r="C45" s="11">
        <v>30</v>
      </c>
      <c r="D45" s="19">
        <f>'[2]50лет.30'!$B$4</f>
        <v>209.6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f>'[2]50лет.30'!$J$20</f>
        <v>0.780233197325931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v>0</v>
      </c>
      <c r="R45" s="15">
        <f t="shared" si="1"/>
        <v>0.780233197325931</v>
      </c>
    </row>
    <row r="46" spans="1:18" ht="15" customHeight="1">
      <c r="A46" s="5">
        <v>30</v>
      </c>
      <c r="B46" s="11" t="s">
        <v>22</v>
      </c>
      <c r="C46" s="11">
        <v>32</v>
      </c>
      <c r="D46" s="19">
        <f>'[2]50лет.32'!$B$4</f>
        <v>205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f>'[2]50лет.32'!$J$20</f>
        <v>0.7818774544366592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4">
        <v>0</v>
      </c>
      <c r="R46" s="15">
        <f t="shared" si="1"/>
        <v>0.7818774544366592</v>
      </c>
    </row>
    <row r="47" spans="1:18" ht="15" customHeight="1">
      <c r="A47" s="5">
        <v>31</v>
      </c>
      <c r="B47" s="11" t="s">
        <v>22</v>
      </c>
      <c r="C47" s="11">
        <v>33</v>
      </c>
      <c r="D47" s="19">
        <f>'[2]50лет.33'!$B$4</f>
        <v>219.1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f>'[2]50лет.33'!$J$20</f>
        <v>0.811827098307954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4">
        <v>0</v>
      </c>
      <c r="R47" s="15">
        <f t="shared" si="1"/>
        <v>0.811827098307954</v>
      </c>
    </row>
    <row r="48" spans="1:18" ht="15" customHeight="1">
      <c r="A48" s="5">
        <v>32</v>
      </c>
      <c r="B48" s="11" t="s">
        <v>22</v>
      </c>
      <c r="C48" s="11">
        <v>34</v>
      </c>
      <c r="D48" s="19">
        <f>'[2]50лет.34'!$B$4</f>
        <v>204.6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f>'[2]50лет.34'!$J$20</f>
        <v>0.7820570780034954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4">
        <v>0</v>
      </c>
      <c r="R48" s="15">
        <f t="shared" si="1"/>
        <v>0.7820570780034954</v>
      </c>
    </row>
    <row r="49" spans="1:18" ht="15" customHeight="1">
      <c r="A49" s="5">
        <v>33</v>
      </c>
      <c r="B49" s="11" t="s">
        <v>22</v>
      </c>
      <c r="C49" s="11">
        <v>35</v>
      </c>
      <c r="D49" s="19">
        <f>'[2]50лет. 35'!B4</f>
        <v>227.8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f>'[2]50лет. 35'!$J$20</f>
        <v>0.8245326460893392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4">
        <v>0</v>
      </c>
      <c r="R49" s="15">
        <f t="shared" si="1"/>
        <v>0.8245326460893392</v>
      </c>
    </row>
    <row r="50" spans="1:18" ht="15" customHeight="1">
      <c r="A50" s="5">
        <v>34</v>
      </c>
      <c r="B50" s="11" t="s">
        <v>22</v>
      </c>
      <c r="C50" s="11">
        <v>36</v>
      </c>
      <c r="D50" s="19">
        <f>'[2]50лет.36'!$B$4</f>
        <v>225.6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f>'[2]50лет.36'!$J$20</f>
        <v>0.8088090303159252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4">
        <v>0</v>
      </c>
      <c r="R50" s="15">
        <f t="shared" si="1"/>
        <v>0.8088090303159252</v>
      </c>
    </row>
    <row r="51" spans="1:18" ht="15" customHeight="1">
      <c r="A51" s="5">
        <v>35</v>
      </c>
      <c r="B51" s="11" t="s">
        <v>22</v>
      </c>
      <c r="C51" s="11">
        <v>37</v>
      </c>
      <c r="D51" s="19">
        <f>'[2]50лет.37'!$B$4</f>
        <v>203.2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f>'[2]50лет.37'!$J$20</f>
        <v>0.7825436917298974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4">
        <v>0</v>
      </c>
      <c r="R51" s="15">
        <f t="shared" si="1"/>
        <v>0.7825436917298974</v>
      </c>
    </row>
    <row r="52" spans="1:18" ht="15" customHeight="1">
      <c r="A52" s="5">
        <v>36</v>
      </c>
      <c r="B52" s="11" t="s">
        <v>22</v>
      </c>
      <c r="C52" s="11">
        <v>38</v>
      </c>
      <c r="D52" s="19">
        <f>'[2]50лет.38'!$B$4</f>
        <v>223.43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f>'[2]50лет.38'!$J$20</f>
        <v>0.8608287869082445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4">
        <v>0</v>
      </c>
      <c r="R52" s="15">
        <f t="shared" si="1"/>
        <v>0.8608287869082445</v>
      </c>
    </row>
    <row r="53" spans="1:18" ht="15" customHeight="1">
      <c r="A53" s="5">
        <v>37</v>
      </c>
      <c r="B53" s="11" t="s">
        <v>22</v>
      </c>
      <c r="C53" s="11">
        <v>39</v>
      </c>
      <c r="D53" s="19">
        <f>'[2]50лет.39'!$B$4</f>
        <v>215.5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f>'[2]50лет.39'!$J$20</f>
        <v>0.7783056991160796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4">
        <v>0</v>
      </c>
      <c r="R53" s="15">
        <f t="shared" si="1"/>
        <v>0.7783056991160796</v>
      </c>
    </row>
    <row r="54" spans="1:18" ht="15" customHeight="1">
      <c r="A54" s="5">
        <v>38</v>
      </c>
      <c r="B54" s="11" t="s">
        <v>22</v>
      </c>
      <c r="C54" s="11">
        <v>42</v>
      </c>
      <c r="D54" s="19">
        <f>'[2]50лет.42'!$B$4</f>
        <v>206.4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f>'[2]50лет.42'!$J$20</f>
        <v>0.781399603486023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4">
        <v>0</v>
      </c>
      <c r="R54" s="15">
        <f t="shared" si="1"/>
        <v>0.781399603486023</v>
      </c>
    </row>
    <row r="55" spans="1:18" ht="15" customHeight="1">
      <c r="A55" s="5">
        <v>39</v>
      </c>
      <c r="B55" s="11" t="s">
        <v>25</v>
      </c>
      <c r="C55" s="11">
        <v>99</v>
      </c>
      <c r="D55" s="19">
        <f>'[2]Химич.99'!B4</f>
        <v>193.4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f>'[2]Химич.99'!$J$20</f>
        <v>0.7470239869687568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4">
        <v>0</v>
      </c>
      <c r="R55" s="15">
        <f t="shared" si="1"/>
        <v>0.7470239869687568</v>
      </c>
    </row>
    <row r="56" spans="1:18" ht="15" customHeight="1">
      <c r="A56" s="5">
        <v>40</v>
      </c>
      <c r="B56" s="20" t="s">
        <v>26</v>
      </c>
      <c r="C56" s="11">
        <v>1</v>
      </c>
      <c r="D56" s="19">
        <f>'[2]Киевска,1'!$B$4</f>
        <v>128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f>'[2]Киевска,1'!$J$20</f>
        <v>0.8265068606212121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4">
        <v>0</v>
      </c>
      <c r="R56" s="15">
        <f t="shared" si="1"/>
        <v>0.8265068606212121</v>
      </c>
    </row>
    <row r="57" spans="1:18" ht="15" customHeight="1">
      <c r="A57" s="5">
        <v>41</v>
      </c>
      <c r="B57" s="20" t="s">
        <v>26</v>
      </c>
      <c r="C57" s="11" t="s">
        <v>27</v>
      </c>
      <c r="D57" s="19">
        <f>'[2]Киевская,4а'!$B$4</f>
        <v>185.7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f>'[2]Киевская,4а'!$J$20</f>
        <v>0.7859095979582579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4">
        <v>0</v>
      </c>
      <c r="R57" s="15">
        <f t="shared" si="1"/>
        <v>0.7859095979582579</v>
      </c>
    </row>
    <row r="58" spans="1:18" ht="15" customHeight="1">
      <c r="A58" s="5">
        <v>42</v>
      </c>
      <c r="B58" s="20" t="s">
        <v>26</v>
      </c>
      <c r="C58" s="11">
        <v>8</v>
      </c>
      <c r="D58" s="19">
        <f>'[2]Киевкая,8'!$B$4</f>
        <v>121.5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f>'[2]Киевкая,8'!$J$20</f>
        <v>0.8327973511071205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4">
        <v>0</v>
      </c>
      <c r="R58" s="15">
        <f t="shared" si="1"/>
        <v>0.8327973511071205</v>
      </c>
    </row>
    <row r="59" spans="1:18" ht="15" customHeight="1">
      <c r="A59" s="5">
        <v>43</v>
      </c>
      <c r="B59" s="20" t="s">
        <v>26</v>
      </c>
      <c r="C59" s="11">
        <v>11</v>
      </c>
      <c r="D59" s="19">
        <f>'[2]Киевкая,11'!$B$4</f>
        <v>121.5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f>'[2]Киевкая,11'!$J$20</f>
        <v>0.8216127285776281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4">
        <v>0</v>
      </c>
      <c r="R59" s="15">
        <f t="shared" si="1"/>
        <v>0.8216127285776281</v>
      </c>
    </row>
    <row r="60" spans="1:18" ht="15" customHeight="1">
      <c r="A60" s="5">
        <v>44</v>
      </c>
      <c r="B60" s="20" t="s">
        <v>26</v>
      </c>
      <c r="C60" s="11">
        <v>12</v>
      </c>
      <c r="D60" s="19">
        <f>'[2]Киевская,12'!B4</f>
        <v>121.5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f>'[2]Киевская,12'!$J$20</f>
        <v>0.8272544225584236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4">
        <v>0</v>
      </c>
      <c r="R60" s="15">
        <f t="shared" si="1"/>
        <v>0.8272544225584236</v>
      </c>
    </row>
    <row r="61" spans="1:18" ht="15" customHeight="1">
      <c r="A61" s="5">
        <v>45</v>
      </c>
      <c r="B61" s="20" t="s">
        <v>26</v>
      </c>
      <c r="C61" s="11">
        <v>15</v>
      </c>
      <c r="D61" s="19">
        <f>'[2]Киевкая,15'!$B$4</f>
        <v>121.5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f>'[2]Киевкая,15'!$J$20</f>
        <v>0.8272544225584236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4">
        <v>0</v>
      </c>
      <c r="R61" s="15">
        <f t="shared" si="1"/>
        <v>0.8272544225584236</v>
      </c>
    </row>
    <row r="62" spans="1:18" ht="15" customHeight="1">
      <c r="A62" s="5">
        <v>46</v>
      </c>
      <c r="B62" s="20" t="s">
        <v>26</v>
      </c>
      <c r="C62" s="11">
        <v>18</v>
      </c>
      <c r="D62" s="19">
        <f>'[2]Киевкая,18'!$B$4</f>
        <v>137.5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f>'[2]Киевкая,18'!$J$20</f>
        <v>0.8182754775237465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4">
        <v>0</v>
      </c>
      <c r="R62" s="15">
        <f t="shared" si="1"/>
        <v>0.8182754775237465</v>
      </c>
    </row>
    <row r="63" spans="1:18" ht="15" customHeight="1">
      <c r="A63" s="5">
        <v>47</v>
      </c>
      <c r="B63" s="20" t="s">
        <v>28</v>
      </c>
      <c r="C63" s="11">
        <v>1</v>
      </c>
      <c r="D63" s="19">
        <f>'[2]40лет Окт,1'!$B$4</f>
        <v>149.7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f>'[2]40лет Окт,1'!$J$20</f>
        <v>0.8093044633234145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4">
        <v>0</v>
      </c>
      <c r="R63" s="15">
        <f t="shared" si="1"/>
        <v>0.8093044633234145</v>
      </c>
    </row>
    <row r="64" spans="1:18" ht="15" customHeight="1">
      <c r="A64" s="5">
        <v>48</v>
      </c>
      <c r="B64" s="20" t="s">
        <v>28</v>
      </c>
      <c r="C64" s="11">
        <v>3</v>
      </c>
      <c r="D64" s="19">
        <f>'[2]40лет Окт,3'!$B$4</f>
        <v>149.7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f>'[2]40лет Окт,3'!$J$20</f>
        <v>0.7585199671326492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4">
        <v>0</v>
      </c>
      <c r="R64" s="15">
        <f t="shared" si="1"/>
        <v>0.7585199671326492</v>
      </c>
    </row>
    <row r="65" spans="1:18" ht="15" customHeight="1">
      <c r="A65" s="5">
        <v>49</v>
      </c>
      <c r="B65" s="20" t="s">
        <v>28</v>
      </c>
      <c r="C65" s="11">
        <v>5</v>
      </c>
      <c r="D65" s="19">
        <f>'[2]40лет Окт,5'!$B$4</f>
        <v>149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f>'[2]40лет Окт,5'!$J$20</f>
        <v>0.8052041096701241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0</v>
      </c>
      <c r="R65" s="15">
        <f t="shared" si="1"/>
        <v>0.8052041096701241</v>
      </c>
    </row>
    <row r="66" spans="1:18" ht="15" customHeight="1">
      <c r="A66" s="5">
        <v>50</v>
      </c>
      <c r="B66" s="20" t="s">
        <v>28</v>
      </c>
      <c r="C66" s="11">
        <v>7</v>
      </c>
      <c r="D66" s="19">
        <f>'[2]40лет Окт,7'!$B$4</f>
        <v>149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f>'[2]40лет Окт,7'!$J$20</f>
        <v>0.7587814703339434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4">
        <v>0</v>
      </c>
      <c r="R66" s="15">
        <f t="shared" si="1"/>
        <v>0.7587814703339434</v>
      </c>
    </row>
    <row r="67" spans="1:18" ht="15" customHeight="1">
      <c r="A67" s="5">
        <v>51</v>
      </c>
      <c r="B67" s="20" t="s">
        <v>28</v>
      </c>
      <c r="C67" s="11">
        <v>9</v>
      </c>
      <c r="D67" s="19">
        <f>'[2]40лет Окт,9'!$B$4</f>
        <v>149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f>'[2]40лет Окт,9'!$J$20</f>
        <v>0.8098045514061419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4">
        <v>0</v>
      </c>
      <c r="R67" s="15">
        <f t="shared" si="1"/>
        <v>0.8098045514061419</v>
      </c>
    </row>
    <row r="68" spans="1:18" ht="15" customHeight="1">
      <c r="A68" s="5">
        <v>52</v>
      </c>
      <c r="B68" s="20" t="s">
        <v>29</v>
      </c>
      <c r="C68" s="11">
        <v>3</v>
      </c>
      <c r="D68" s="19">
        <f>'[2]Весенняя,3'!$B$4</f>
        <v>91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f>'[2]Весенняя,3'!$J$20</f>
        <v>0.7912795503270064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4">
        <v>0</v>
      </c>
      <c r="R68" s="15">
        <f t="shared" si="1"/>
        <v>0.7912795503270064</v>
      </c>
    </row>
    <row r="69" spans="1:18" ht="15" customHeight="1">
      <c r="A69" s="5">
        <v>53</v>
      </c>
      <c r="B69" s="20" t="s">
        <v>30</v>
      </c>
      <c r="C69" s="11">
        <v>13</v>
      </c>
      <c r="D69" s="19">
        <f>'[2]Минская,13'!$B$4</f>
        <v>91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f>'[2]Минская,13'!$J$20</f>
        <v>0.7912795503270064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4">
        <v>0</v>
      </c>
      <c r="R69" s="15">
        <f t="shared" si="1"/>
        <v>0.7912795503270064</v>
      </c>
    </row>
    <row r="70" spans="1:18" ht="15" customHeight="1">
      <c r="A70" s="5">
        <v>54</v>
      </c>
      <c r="B70" s="20" t="s">
        <v>30</v>
      </c>
      <c r="C70" s="11">
        <v>19</v>
      </c>
      <c r="D70" s="19">
        <f>'[2]Минская,19'!$B$4</f>
        <v>91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f>'[2]Минская,19'!$J$20</f>
        <v>0.7912795503270064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4">
        <v>0</v>
      </c>
      <c r="R70" s="15">
        <f t="shared" si="1"/>
        <v>0.7912795503270064</v>
      </c>
    </row>
    <row r="71" spans="1:18" ht="15" customHeight="1">
      <c r="A71" s="5">
        <v>55</v>
      </c>
      <c r="B71" s="20" t="s">
        <v>31</v>
      </c>
      <c r="C71" s="11">
        <v>1</v>
      </c>
      <c r="D71" s="19">
        <f>'[2]Кадиевская,1'!$B$4</f>
        <v>106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f>'[2]Кадиевская,1'!$J$20</f>
        <v>0.8152420624493997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4">
        <v>0</v>
      </c>
      <c r="R71" s="15">
        <f t="shared" si="1"/>
        <v>0.8152420624493997</v>
      </c>
    </row>
    <row r="72" spans="1:18" ht="15" customHeight="1">
      <c r="A72" s="5">
        <v>56</v>
      </c>
      <c r="B72" s="20" t="s">
        <v>31</v>
      </c>
      <c r="C72" s="11">
        <v>6</v>
      </c>
      <c r="D72" s="19">
        <f>'[2]Кадиевская,6'!$B$4</f>
        <v>135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f>'[2]Кадиевская,6'!$J$20</f>
        <v>0.792204878663973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4">
        <v>0</v>
      </c>
      <c r="R72" s="15">
        <f t="shared" si="1"/>
        <v>0.792204878663973</v>
      </c>
    </row>
    <row r="73" spans="1:18" ht="15" customHeight="1">
      <c r="A73" s="5">
        <v>57</v>
      </c>
      <c r="B73" s="20" t="s">
        <v>32</v>
      </c>
      <c r="C73" s="11">
        <v>3</v>
      </c>
      <c r="D73" s="19">
        <f>'[2]Восточная,3'!$B$4</f>
        <v>126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f>'[2]Восточная,3'!$J$20</f>
        <v>0.7680511038075998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4">
        <v>0</v>
      </c>
      <c r="R73" s="15">
        <f t="shared" si="1"/>
        <v>0.7680511038075998</v>
      </c>
    </row>
    <row r="74" spans="1:18" ht="15" customHeight="1">
      <c r="A74" s="5">
        <v>58</v>
      </c>
      <c r="B74" s="20" t="s">
        <v>33</v>
      </c>
      <c r="C74" s="11">
        <v>23</v>
      </c>
      <c r="D74" s="19">
        <f>'[2]Северная,23'!$B$4</f>
        <v>133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f>'[2]Северная,23'!$J$20</f>
        <v>0.7311560430166325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4">
        <v>0</v>
      </c>
      <c r="R74" s="15">
        <f t="shared" si="1"/>
        <v>0.7311560430166325</v>
      </c>
    </row>
    <row r="75" spans="1:18" ht="15" customHeight="1">
      <c r="A75" s="5">
        <v>59</v>
      </c>
      <c r="B75" s="20" t="s">
        <v>34</v>
      </c>
      <c r="C75" s="11">
        <v>5</v>
      </c>
      <c r="D75" s="19">
        <f>'[2]пер.Иркутский,5'!$B$4</f>
        <v>121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f>'[2]пер.Иркутский,5'!$J$20</f>
        <v>0.8019475918978212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4">
        <v>0</v>
      </c>
      <c r="R75" s="15">
        <f t="shared" si="1"/>
        <v>0.8019475918978212</v>
      </c>
    </row>
    <row r="76" spans="1:18" ht="15" customHeight="1">
      <c r="A76" s="5">
        <v>60</v>
      </c>
      <c r="B76" s="20" t="s">
        <v>35</v>
      </c>
      <c r="C76" s="11">
        <v>1</v>
      </c>
      <c r="D76" s="19">
        <f>'[2]пер.Панфилова,1'!$B$4</f>
        <v>121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f>'[2]пер.Панфилова,1'!$J$20</f>
        <v>0.7705325543781617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4">
        <v>0</v>
      </c>
      <c r="R76" s="15">
        <f t="shared" si="1"/>
        <v>0.7705325543781617</v>
      </c>
    </row>
    <row r="77" spans="1:18" ht="15" customHeight="1">
      <c r="A77" s="5">
        <v>61</v>
      </c>
      <c r="B77" s="20" t="s">
        <v>35</v>
      </c>
      <c r="C77" s="11">
        <v>11</v>
      </c>
      <c r="D77" s="19">
        <f>'[2]пер.Панфилова,11'!$B$4</f>
        <v>121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f>'[2]пер.Панфилова,11'!$J$20</f>
        <v>0.8333626294174805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4">
        <v>0</v>
      </c>
      <c r="R77" s="15">
        <f t="shared" si="1"/>
        <v>0.8333626294174805</v>
      </c>
    </row>
    <row r="78" spans="1:18" ht="15" customHeight="1">
      <c r="A78" s="5">
        <v>62</v>
      </c>
      <c r="B78" s="20" t="s">
        <v>36</v>
      </c>
      <c r="C78" s="11">
        <v>9</v>
      </c>
      <c r="D78" s="19">
        <f>'[2]пер.Львовский,9'!$B$4</f>
        <v>121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f>'[2]пер.Львовский,9'!$J$20</f>
        <v>0.8107026023541197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4">
        <v>0</v>
      </c>
      <c r="R78" s="15">
        <f t="shared" si="1"/>
        <v>0.8107026023541197</v>
      </c>
    </row>
    <row r="79" spans="1:18" ht="15" customHeight="1">
      <c r="A79" s="5">
        <v>63</v>
      </c>
      <c r="B79" s="20" t="s">
        <v>37</v>
      </c>
      <c r="C79" s="11">
        <v>5</v>
      </c>
      <c r="D79" s="19">
        <f>'[2]пер.Влалдимир.,5'!$B$4</f>
        <v>91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f>'[2]пер.Влалдимир.,5'!$J$20</f>
        <v>0.7912795503270064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4">
        <v>0</v>
      </c>
      <c r="R79" s="15">
        <f t="shared" si="1"/>
        <v>0.7912795503270064</v>
      </c>
    </row>
    <row r="80" spans="1:18" ht="15" customHeight="1">
      <c r="A80" s="5">
        <v>64</v>
      </c>
      <c r="B80" s="20" t="s">
        <v>37</v>
      </c>
      <c r="C80" s="11">
        <v>7</v>
      </c>
      <c r="D80" s="19">
        <f>'[2]пер.Влалдимир.,7'!$B$4</f>
        <v>121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f>'[2]пер.Влалдимир.,7'!$J$20</f>
        <v>0.8333626294174805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4">
        <v>0</v>
      </c>
      <c r="R80" s="15">
        <f t="shared" si="1"/>
        <v>0.8333626294174805</v>
      </c>
    </row>
    <row r="81" spans="1:18" ht="15" customHeight="1">
      <c r="A81" s="5">
        <v>65</v>
      </c>
      <c r="B81" s="20" t="s">
        <v>38</v>
      </c>
      <c r="C81" s="11">
        <v>7</v>
      </c>
      <c r="D81" s="19">
        <f>'[2]пер.Ростовский,7'!$B$4</f>
        <v>149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f>'[2]пер.Ростовский,7'!$J$20</f>
        <v>0.7913222475493186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4">
        <v>0</v>
      </c>
      <c r="R81" s="15">
        <f t="shared" si="1"/>
        <v>0.7913222475493186</v>
      </c>
    </row>
    <row r="82" spans="1:18" ht="15" customHeight="1">
      <c r="A82" s="5">
        <v>66</v>
      </c>
      <c r="B82" s="20" t="s">
        <v>38</v>
      </c>
      <c r="C82" s="11">
        <v>9</v>
      </c>
      <c r="D82" s="19">
        <f>'[2]пер.Ростовский,9'!$B$4</f>
        <v>51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'[2]пер.Ростовский,9'!$J$20</f>
        <v>0.7820631282329175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4">
        <v>0</v>
      </c>
      <c r="R82" s="15">
        <f t="shared" si="1"/>
        <v>0.7820631282329175</v>
      </c>
    </row>
    <row r="83" spans="1:18" ht="15" customHeight="1">
      <c r="A83" s="5">
        <v>67</v>
      </c>
      <c r="B83" s="20" t="s">
        <v>39</v>
      </c>
      <c r="C83" s="11">
        <v>3</v>
      </c>
      <c r="D83" s="19">
        <v>269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4">
        <v>0</v>
      </c>
      <c r="R83" s="15">
        <f t="shared" si="1"/>
        <v>0</v>
      </c>
    </row>
    <row r="84" spans="1:18" ht="15" customHeight="1">
      <c r="A84" s="5">
        <v>68</v>
      </c>
      <c r="B84" s="20" t="s">
        <v>39</v>
      </c>
      <c r="C84" s="11">
        <v>5</v>
      </c>
      <c r="D84" s="19">
        <v>199.1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4">
        <v>0</v>
      </c>
      <c r="R84" s="15">
        <f t="shared" si="1"/>
        <v>0</v>
      </c>
    </row>
    <row r="85" spans="1:18" ht="15" customHeight="1">
      <c r="A85" s="5">
        <v>69</v>
      </c>
      <c r="B85" s="20" t="s">
        <v>39</v>
      </c>
      <c r="C85" s="11">
        <v>6</v>
      </c>
      <c r="D85" s="19">
        <v>266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4">
        <v>0</v>
      </c>
      <c r="R85" s="15">
        <f t="shared" si="1"/>
        <v>0</v>
      </c>
    </row>
    <row r="86" spans="1:18" ht="15" customHeight="1">
      <c r="A86" s="5">
        <v>70</v>
      </c>
      <c r="B86" s="20" t="s">
        <v>39</v>
      </c>
      <c r="C86" s="11">
        <v>7</v>
      </c>
      <c r="D86" s="19">
        <v>256.4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4">
        <v>0</v>
      </c>
      <c r="R86" s="15">
        <f t="shared" si="1"/>
        <v>0</v>
      </c>
    </row>
    <row r="87" spans="1:18" ht="15" customHeight="1">
      <c r="A87" s="5">
        <v>71</v>
      </c>
      <c r="B87" s="20" t="s">
        <v>39</v>
      </c>
      <c r="C87" s="11">
        <v>12</v>
      </c>
      <c r="D87" s="19">
        <v>264.3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4">
        <v>0</v>
      </c>
      <c r="R87" s="15">
        <f t="shared" si="1"/>
        <v>0</v>
      </c>
    </row>
    <row r="88" spans="1:18" ht="15" customHeight="1">
      <c r="A88" s="5">
        <v>72</v>
      </c>
      <c r="B88" s="20" t="s">
        <v>39</v>
      </c>
      <c r="C88" s="11">
        <v>14</v>
      </c>
      <c r="D88" s="19">
        <v>139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4">
        <v>0</v>
      </c>
      <c r="R88" s="15">
        <f t="shared" si="1"/>
        <v>0</v>
      </c>
    </row>
    <row r="89" spans="1:18" ht="15" customHeight="1">
      <c r="A89" s="5">
        <v>73</v>
      </c>
      <c r="B89" s="20" t="s">
        <v>39</v>
      </c>
      <c r="C89" s="11">
        <v>16</v>
      </c>
      <c r="D89" s="19">
        <v>139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4">
        <v>0</v>
      </c>
      <c r="R89" s="15">
        <f t="shared" si="1"/>
        <v>0</v>
      </c>
    </row>
    <row r="90" spans="1:18" ht="15" customHeight="1" thickBot="1">
      <c r="A90" s="21">
        <v>74</v>
      </c>
      <c r="B90" s="22" t="s">
        <v>39</v>
      </c>
      <c r="C90" s="23">
        <v>18</v>
      </c>
      <c r="D90" s="24">
        <v>139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6">
        <v>0</v>
      </c>
      <c r="R90" s="27">
        <f t="shared" si="1"/>
        <v>0</v>
      </c>
    </row>
    <row r="91" spans="1:18" ht="15" customHeight="1" thickBot="1">
      <c r="A91" s="72" t="s">
        <v>40</v>
      </c>
      <c r="B91" s="73"/>
      <c r="C91" s="73"/>
      <c r="D91" s="73"/>
      <c r="E91" s="28"/>
      <c r="F91" s="28"/>
      <c r="G91" s="28"/>
      <c r="H91" s="28"/>
      <c r="I91" s="28"/>
      <c r="J91" s="28"/>
      <c r="K91" s="28"/>
      <c r="L91" s="28"/>
      <c r="M91" s="96"/>
      <c r="N91" s="97"/>
      <c r="O91" s="97"/>
      <c r="P91" s="97"/>
      <c r="Q91" s="98"/>
      <c r="R91" s="29"/>
    </row>
    <row r="92" spans="1:18" ht="15" customHeight="1">
      <c r="A92" s="30">
        <v>1</v>
      </c>
      <c r="B92" s="31" t="s">
        <v>39</v>
      </c>
      <c r="C92" s="32">
        <v>8</v>
      </c>
      <c r="D92" s="33">
        <v>522.2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5">
        <v>0</v>
      </c>
      <c r="R92" s="10">
        <f t="shared" si="1"/>
        <v>0</v>
      </c>
    </row>
    <row r="93" spans="1:18" ht="15" customHeight="1">
      <c r="A93" s="36">
        <v>2</v>
      </c>
      <c r="B93" s="37" t="s">
        <v>41</v>
      </c>
      <c r="C93" s="37">
        <v>4</v>
      </c>
      <c r="D93" s="38">
        <f>'[2]Од.4'!$B$4</f>
        <v>407.75</v>
      </c>
      <c r="E93" s="13">
        <f>'[2]Од.4'!B20</f>
        <v>0.5786982960369323</v>
      </c>
      <c r="F93" s="13">
        <f>'[2]Од.4'!C20</f>
        <v>0.15145906086377475</v>
      </c>
      <c r="G93" s="13">
        <f>'[2]Од.4'!D20</f>
        <v>0</v>
      </c>
      <c r="H93" s="13">
        <f>'[2]Од.4'!E20</f>
        <v>0.4593702894850057</v>
      </c>
      <c r="I93" s="13">
        <f>'[2]Од.4'!H20</f>
        <v>0</v>
      </c>
      <c r="J93" s="13">
        <f>'[2]Од.4'!I20</f>
        <v>0</v>
      </c>
      <c r="K93" s="13">
        <f>'[2]Од.4'!J20</f>
        <v>0.1284058439444847</v>
      </c>
      <c r="L93" s="13">
        <f>'[2]Од.4'!M20</f>
        <v>2.109920135923114</v>
      </c>
      <c r="M93" s="13">
        <f>'[2]Од.4'!AL20</f>
        <v>0.11851850789917215</v>
      </c>
      <c r="N93" s="13">
        <f>'[2]Од.4'!AM20</f>
        <v>0</v>
      </c>
      <c r="O93" s="13">
        <f>'[2]Од.4'!AN20</f>
        <v>0.23912462091122433</v>
      </c>
      <c r="P93" s="13">
        <f>'[2]Од.4'!AO20</f>
        <v>0</v>
      </c>
      <c r="Q93" s="14">
        <v>0</v>
      </c>
      <c r="R93" s="15">
        <f t="shared" si="1"/>
        <v>3.7854967550637078</v>
      </c>
    </row>
    <row r="94" spans="1:18" ht="15" customHeight="1">
      <c r="A94" s="36">
        <v>3</v>
      </c>
      <c r="B94" s="37" t="s">
        <v>41</v>
      </c>
      <c r="C94" s="37">
        <v>6</v>
      </c>
      <c r="D94" s="38">
        <f>'[2]Од.6'!$B$4</f>
        <v>409.43</v>
      </c>
      <c r="E94" s="13">
        <f>'[2]Од.6'!B20</f>
        <v>0.6474459668771796</v>
      </c>
      <c r="F94" s="13">
        <f>'[2]Од.6'!C20</f>
        <v>0.14840493385243914</v>
      </c>
      <c r="G94" s="13">
        <f>'[2]Од.6'!D20</f>
        <v>0</v>
      </c>
      <c r="H94" s="13">
        <f>'[2]Од.6'!E20</f>
        <v>0.47407431779357206</v>
      </c>
      <c r="I94" s="13">
        <f>'[2]Од.6'!H20</f>
        <v>0</v>
      </c>
      <c r="J94" s="13">
        <f>'[2]Од.6'!I20</f>
        <v>0</v>
      </c>
      <c r="K94" s="13">
        <f>'[2]Од.6'!J20</f>
        <v>0.125856636954702</v>
      </c>
      <c r="L94" s="13">
        <f>'[2]Од.6'!M20</f>
        <v>2.1077985194523134</v>
      </c>
      <c r="M94" s="13">
        <f>'[2]Од.6'!AL20</f>
        <v>0.13266630849527114</v>
      </c>
      <c r="N94" s="13">
        <f>'[2]Од.6'!AM20</f>
        <v>0</v>
      </c>
      <c r="O94" s="13">
        <f>'[2]Од.6'!AN20</f>
        <v>0.34468471820958824</v>
      </c>
      <c r="P94" s="13">
        <f>'[2]Од.6'!AO20</f>
        <v>0</v>
      </c>
      <c r="Q94" s="14">
        <v>0</v>
      </c>
      <c r="R94" s="15">
        <f t="shared" si="1"/>
        <v>3.9809314016350656</v>
      </c>
    </row>
    <row r="95" spans="1:18" ht="15" customHeight="1">
      <c r="A95" s="36">
        <v>4</v>
      </c>
      <c r="B95" s="37" t="s">
        <v>41</v>
      </c>
      <c r="C95" s="37">
        <v>12</v>
      </c>
      <c r="D95" s="38">
        <f>'[2]Од.12'!$B$4</f>
        <v>399.8</v>
      </c>
      <c r="E95" s="13">
        <f>'[2]Од.12'!B20</f>
        <v>0.646317467091341</v>
      </c>
      <c r="F95" s="13">
        <f>'[2]Од.12'!C20</f>
        <v>0.14831548616831175</v>
      </c>
      <c r="G95" s="13">
        <f>'[2]Од.12'!D20</f>
        <v>0</v>
      </c>
      <c r="H95" s="13">
        <f>'[2]Од.12'!E20</f>
        <v>0.48192158062586854</v>
      </c>
      <c r="I95" s="13">
        <f>'[2]Од.12'!H20</f>
        <v>0</v>
      </c>
      <c r="J95" s="13">
        <f>'[2]Од.12'!I20</f>
        <v>0</v>
      </c>
      <c r="K95" s="13">
        <f>'[2]Од.12'!J20</f>
        <v>0.1285880011714948</v>
      </c>
      <c r="L95" s="13">
        <f>'[2]Од.12'!M20</f>
        <v>2.1246521646389436</v>
      </c>
      <c r="M95" s="13">
        <f>'[2]Од.12'!AL20</f>
        <v>0.13243085428463527</v>
      </c>
      <c r="N95" s="13">
        <f>'[2]Од.12'!AM20</f>
        <v>0</v>
      </c>
      <c r="O95" s="13">
        <f>'[2]Од.12'!AN20</f>
        <v>0.3440378043435511</v>
      </c>
      <c r="P95" s="13">
        <f>'[2]Од.12'!AO20</f>
        <v>0</v>
      </c>
      <c r="Q95" s="14">
        <v>0</v>
      </c>
      <c r="R95" s="15">
        <f t="shared" si="1"/>
        <v>4.006263358324146</v>
      </c>
    </row>
    <row r="96" spans="1:18" ht="15" customHeight="1">
      <c r="A96" s="36">
        <v>5</v>
      </c>
      <c r="B96" s="37" t="s">
        <v>41</v>
      </c>
      <c r="C96" s="37">
        <v>14</v>
      </c>
      <c r="D96" s="38">
        <f>'[2]Од.14'!$B$4</f>
        <v>404.51</v>
      </c>
      <c r="E96" s="13">
        <f>'[2]Од.14'!B20</f>
        <v>0.5713752430450738</v>
      </c>
      <c r="F96" s="13">
        <f>'[2]Од.14'!C20</f>
        <v>0.1489617843071643</v>
      </c>
      <c r="G96" s="13">
        <f>'[2]Од.14'!D20</f>
        <v>0</v>
      </c>
      <c r="H96" s="13">
        <f>'[2]Од.14'!E20</f>
        <v>0.48099737443875856</v>
      </c>
      <c r="I96" s="13">
        <f>'[2]Од.14'!H20</f>
        <v>0</v>
      </c>
      <c r="J96" s="13">
        <f>'[2]Од.14'!I20</f>
        <v>0</v>
      </c>
      <c r="K96" s="13">
        <f>'[2]Од.14'!J20</f>
        <v>0.12913767983081664</v>
      </c>
      <c r="L96" s="13">
        <f>'[2]Од.14'!M20</f>
        <v>2.114063769554893</v>
      </c>
      <c r="M96" s="13">
        <f>'[2]Од.14'!AL20</f>
        <v>0.11701962593137175</v>
      </c>
      <c r="N96" s="13">
        <f>'[2]Од.14'!AM20</f>
        <v>0</v>
      </c>
      <c r="O96" s="13">
        <f>'[2]Од.14'!AN20</f>
        <v>0.34071423247027693</v>
      </c>
      <c r="P96" s="13">
        <f>'[2]Од.14'!AO20</f>
        <v>0</v>
      </c>
      <c r="Q96" s="14">
        <v>0</v>
      </c>
      <c r="R96" s="15">
        <f t="shared" si="1"/>
        <v>3.9022697095783547</v>
      </c>
    </row>
    <row r="97" spans="1:18" ht="15" customHeight="1">
      <c r="A97" s="74" t="s">
        <v>42</v>
      </c>
      <c r="B97" s="75"/>
      <c r="C97" s="75"/>
      <c r="D97" s="7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0"/>
      <c r="R97" s="41"/>
    </row>
    <row r="98" spans="1:18" ht="15" customHeight="1">
      <c r="A98" s="36">
        <v>1</v>
      </c>
      <c r="B98" s="37" t="s">
        <v>43</v>
      </c>
      <c r="C98" s="37">
        <v>14</v>
      </c>
      <c r="D98" s="38">
        <f>'[2]Б.Хм.14'!$B$4</f>
        <v>385.1</v>
      </c>
      <c r="E98" s="13">
        <f>'[2]Б.Хм.14'!B20</f>
        <v>1.1862592861236734</v>
      </c>
      <c r="F98" s="13">
        <f>'[2]Б.Хм.14'!C20</f>
        <v>0.14256980179947518</v>
      </c>
      <c r="G98" s="13">
        <f>'[2]Б.Хм.14'!D20</f>
        <v>0</v>
      </c>
      <c r="H98" s="13">
        <f>'[2]Б.Хм.14'!E20</f>
        <v>0.2320543982356098</v>
      </c>
      <c r="I98" s="13">
        <f>'[2]Б.Хм.14'!H20</f>
        <v>0</v>
      </c>
      <c r="J98" s="13">
        <f>'[2]Б.Хм.14'!I20</f>
        <v>0</v>
      </c>
      <c r="K98" s="13">
        <f>'[2]Б.Хм.14'!J20</f>
        <v>0.12654760547484714</v>
      </c>
      <c r="L98" s="13">
        <f>'[2]Б.Хм.14'!M20</f>
        <v>2.230650168400618</v>
      </c>
      <c r="M98" s="13">
        <f>'[2]Б.Хм.14'!AL20</f>
        <v>0.24339338151366757</v>
      </c>
      <c r="N98" s="13">
        <f>'[2]Б.Хм.14'!AM20</f>
        <v>0</v>
      </c>
      <c r="O98" s="13">
        <f>'[2]Б.Хм.14'!AN20</f>
        <v>0.11711585088691692</v>
      </c>
      <c r="P98" s="13">
        <f>'[2]Б.Хм.14'!AO20</f>
        <v>0</v>
      </c>
      <c r="Q98" s="14">
        <v>0</v>
      </c>
      <c r="R98" s="15">
        <f t="shared" si="1"/>
        <v>4.278590492434808</v>
      </c>
    </row>
    <row r="99" spans="1:18" ht="15" customHeight="1">
      <c r="A99" s="36">
        <v>2</v>
      </c>
      <c r="B99" s="37" t="s">
        <v>43</v>
      </c>
      <c r="C99" s="37">
        <v>16</v>
      </c>
      <c r="D99" s="38">
        <f>'[2]Б.Хм.16'!$B$4</f>
        <v>416.2</v>
      </c>
      <c r="E99" s="13">
        <f>'[2]Б.Хм.16'!B20</f>
        <v>0.7743936681024238</v>
      </c>
      <c r="F99" s="13">
        <f>'[2]Б.Хм.16'!C20</f>
        <v>0.14298806024261868</v>
      </c>
      <c r="G99" s="13">
        <f>'[2]Б.Хм.16'!D20</f>
        <v>0</v>
      </c>
      <c r="H99" s="13">
        <f>'[2]Б.Хм.16'!E20</f>
        <v>0.22918824786288644</v>
      </c>
      <c r="I99" s="13">
        <f>'[2]Б.Хм.16'!H20</f>
        <v>0</v>
      </c>
      <c r="J99" s="13">
        <f>'[2]Б.Хм.16'!I20</f>
        <v>0</v>
      </c>
      <c r="K99" s="13">
        <f>'[2]Б.Хм.16'!J20</f>
        <v>0.12675031924162333</v>
      </c>
      <c r="L99" s="13">
        <f>'[2]Б.Хм.16'!M20</f>
        <v>2.0792319054279567</v>
      </c>
      <c r="M99" s="13">
        <f>'[2]Б.Хм.16'!AL20</f>
        <v>0.1585840704061029</v>
      </c>
      <c r="N99" s="13">
        <f>'[2]Б.Хм.16'!AM20</f>
        <v>0</v>
      </c>
      <c r="O99" s="13">
        <f>'[2]Б.Хм.16'!AN20</f>
        <v>0.11917771306235397</v>
      </c>
      <c r="P99" s="13">
        <f>'[2]Б.Хм.16'!AO20</f>
        <v>0</v>
      </c>
      <c r="Q99" s="14">
        <v>0</v>
      </c>
      <c r="R99" s="15">
        <f t="shared" si="1"/>
        <v>3.6303139843459657</v>
      </c>
    </row>
    <row r="100" spans="1:18" ht="15" customHeight="1">
      <c r="A100" s="36">
        <v>3</v>
      </c>
      <c r="B100" s="37" t="s">
        <v>44</v>
      </c>
      <c r="C100" s="37">
        <v>3</v>
      </c>
      <c r="D100" s="38">
        <f>'[2]Уль.3'!$B$4</f>
        <v>562.8</v>
      </c>
      <c r="E100" s="13">
        <f>'[2]Уль.3'!B20</f>
        <v>1.0050200895283707</v>
      </c>
      <c r="F100" s="13">
        <f>'[2]Уль.3'!C20</f>
        <v>0.10073139778425355</v>
      </c>
      <c r="G100" s="13">
        <f>'[2]Уль.3'!D20</f>
        <v>0</v>
      </c>
      <c r="H100" s="13">
        <f>'[2]Уль.3'!E20</f>
        <v>0.2829428712406223</v>
      </c>
      <c r="I100" s="13">
        <f>'[2]Уль.3'!H20</f>
        <v>0</v>
      </c>
      <c r="J100" s="13">
        <f>'[2]Уль.3'!I20</f>
        <v>0</v>
      </c>
      <c r="K100" s="13">
        <f>'[2]Уль.3'!J20</f>
        <v>0.11170371994572591</v>
      </c>
      <c r="L100" s="13">
        <f>'[2]Уль.3'!M20</f>
        <v>2.225517939029232</v>
      </c>
      <c r="M100" s="13">
        <f>'[2]Уль.3'!AL20</f>
        <v>0.2060291860624258</v>
      </c>
      <c r="N100" s="13">
        <f>'[2]Уль.3'!AM20</f>
        <v>0</v>
      </c>
      <c r="O100" s="13">
        <f>'[2]Уль.3'!AN20</f>
        <v>0.0857122960566625</v>
      </c>
      <c r="P100" s="13">
        <f>'[2]Уль.3'!AO20</f>
        <v>0</v>
      </c>
      <c r="Q100" s="14">
        <v>0</v>
      </c>
      <c r="R100" s="15">
        <f t="shared" si="1"/>
        <v>4.017657499647293</v>
      </c>
    </row>
    <row r="101" spans="1:18" ht="15" customHeight="1">
      <c r="A101" s="36">
        <v>4</v>
      </c>
      <c r="B101" s="37" t="s">
        <v>44</v>
      </c>
      <c r="C101" s="37">
        <v>4</v>
      </c>
      <c r="D101" s="38">
        <f>'[2]Уль.4'!$B$4</f>
        <v>616.2</v>
      </c>
      <c r="E101" s="13">
        <f>'[2]Уль.4'!B20</f>
        <v>1.3458398149952011</v>
      </c>
      <c r="F101" s="13">
        <f>'[2]Уль.4'!C20</f>
        <v>0.11256481505734417</v>
      </c>
      <c r="G101" s="13">
        <f>'[2]Уль.4'!D20</f>
        <v>0</v>
      </c>
      <c r="H101" s="13">
        <f>'[2]Уль.4'!E20</f>
        <v>0.27686509692899125</v>
      </c>
      <c r="I101" s="13">
        <f>'[2]Уль.4'!H20</f>
        <v>0</v>
      </c>
      <c r="J101" s="13">
        <f>'[2]Уль.4'!I20</f>
        <v>0</v>
      </c>
      <c r="K101" s="13">
        <f>'[2]Уль.4'!J20</f>
        <v>0.11777381418783747</v>
      </c>
      <c r="L101" s="13">
        <f>'[2]Уль.4'!M20</f>
        <v>1.9071532469103625</v>
      </c>
      <c r="M101" s="13">
        <f>'[2]Уль.4'!AL20</f>
        <v>0.27617921565944625</v>
      </c>
      <c r="N101" s="13">
        <f>'[2]Уль.4'!AM20</f>
        <v>0</v>
      </c>
      <c r="O101" s="13">
        <f>'[2]Уль.4'!AN20</f>
        <v>0.14083852039082695</v>
      </c>
      <c r="P101" s="13">
        <f>'[2]Уль.4'!AO20</f>
        <v>0</v>
      </c>
      <c r="Q101" s="14">
        <v>0</v>
      </c>
      <c r="R101" s="15">
        <f t="shared" si="1"/>
        <v>4.177214524130009</v>
      </c>
    </row>
    <row r="102" spans="1:18" ht="15" customHeight="1">
      <c r="A102" s="36">
        <v>5</v>
      </c>
      <c r="B102" s="37" t="s">
        <v>44</v>
      </c>
      <c r="C102" s="37">
        <v>5</v>
      </c>
      <c r="D102" s="42">
        <f>'[2]Уль.5'!$B$4</f>
        <v>180.9</v>
      </c>
      <c r="E102" s="43">
        <f>'[2]Уль.5'!B20</f>
        <v>0.9746130963331548</v>
      </c>
      <c r="F102" s="43">
        <f>'[2]Уль.5'!C20</f>
        <v>0.29070000372016525</v>
      </c>
      <c r="G102" s="43">
        <f>'[2]Уль.5'!D20</f>
        <v>0</v>
      </c>
      <c r="H102" s="43">
        <f>'[2]Уль.5'!E20</f>
        <v>0.31509169030944045</v>
      </c>
      <c r="I102" s="43">
        <f>'[2]Уль.5'!H20</f>
        <v>0</v>
      </c>
      <c r="J102" s="43">
        <f>'[2]Уль.5'!I20</f>
        <v>0</v>
      </c>
      <c r="K102" s="43">
        <f>'[2]Уль.5'!J20</f>
        <v>0.1291251599457259</v>
      </c>
      <c r="L102" s="43">
        <f>'[2]Уль.5'!M20</f>
        <v>3.04663461405806</v>
      </c>
      <c r="M102" s="43">
        <f>'[2]Уль.5'!AL20</f>
        <v>0.2001474905483512</v>
      </c>
      <c r="N102" s="43">
        <f>'[2]Уль.5'!AM20</f>
        <v>0</v>
      </c>
      <c r="O102" s="43">
        <f>'[2]Уль.5'!AN20</f>
        <v>0.30835424039953485</v>
      </c>
      <c r="P102" s="43">
        <f>'[2]Уль.5'!AO20</f>
        <v>0</v>
      </c>
      <c r="Q102" s="44">
        <v>0</v>
      </c>
      <c r="R102" s="15">
        <f t="shared" si="1"/>
        <v>5.2646662953144325</v>
      </c>
    </row>
    <row r="103" spans="1:18" ht="15" customHeight="1">
      <c r="A103" s="36">
        <v>6</v>
      </c>
      <c r="B103" s="37" t="s">
        <v>44</v>
      </c>
      <c r="C103" s="37">
        <v>6</v>
      </c>
      <c r="D103" s="38">
        <f>'[2]Уль.6'!$B$4</f>
        <v>415.6</v>
      </c>
      <c r="E103" s="13">
        <f>'[2]Уль.6'!B20</f>
        <v>1.2647600000271215</v>
      </c>
      <c r="F103" s="13">
        <f>'[2]Уль.6'!C20</f>
        <v>0.13141393328435488</v>
      </c>
      <c r="G103" s="13">
        <f>'[2]Уль.6'!D20</f>
        <v>0</v>
      </c>
      <c r="H103" s="13">
        <f>'[2]Уль.6'!E20</f>
        <v>0.25998116832039353</v>
      </c>
      <c r="I103" s="13">
        <f>'[2]Уль.6'!H20</f>
        <v>0</v>
      </c>
      <c r="J103" s="13">
        <f>'[2]Уль.6'!I20</f>
        <v>0</v>
      </c>
      <c r="K103" s="13">
        <f>'[2]Уль.6'!J20</f>
        <v>0.11668306753696736</v>
      </c>
      <c r="L103" s="13">
        <f>'[2]Уль.6'!M20</f>
        <v>2.057242391319127</v>
      </c>
      <c r="M103" s="13">
        <f>'[2]Уль.6'!AL20</f>
        <v>0.25951432718794276</v>
      </c>
      <c r="N103" s="13">
        <f>'[2]Уль.6'!AM20</f>
        <v>0</v>
      </c>
      <c r="O103" s="13">
        <f>'[2]Уль.6'!AN20</f>
        <v>0.08662226702731404</v>
      </c>
      <c r="P103" s="13">
        <f>'[2]Уль.6'!AO20</f>
        <v>0</v>
      </c>
      <c r="Q103" s="14">
        <v>0</v>
      </c>
      <c r="R103" s="15">
        <f t="shared" si="1"/>
        <v>4.176217154703221</v>
      </c>
    </row>
    <row r="104" spans="1:18" ht="15" customHeight="1">
      <c r="A104" s="36">
        <v>7</v>
      </c>
      <c r="B104" s="37" t="s">
        <v>44</v>
      </c>
      <c r="C104" s="37">
        <v>7</v>
      </c>
      <c r="D104" s="38">
        <f>'[2]Уль.7'!$B$4</f>
        <v>411.2</v>
      </c>
      <c r="E104" s="13">
        <f>'[2]Уль.7'!B20</f>
        <v>0.9148821796972082</v>
      </c>
      <c r="F104" s="13">
        <f>'[2]Уль.7'!C20</f>
        <v>0.13964890727864274</v>
      </c>
      <c r="G104" s="13">
        <f>'[2]Уль.7'!D20</f>
        <v>0</v>
      </c>
      <c r="H104" s="13">
        <f>'[2]Уль.7'!E20</f>
        <v>0.27437785397362735</v>
      </c>
      <c r="I104" s="13">
        <f>'[2]Уль.7'!H20</f>
        <v>0</v>
      </c>
      <c r="J104" s="13">
        <f>'[2]Уль.7'!I20</f>
        <v>0</v>
      </c>
      <c r="K104" s="13">
        <f>'[2]Уль.7'!J20</f>
        <v>0.12385574627520338</v>
      </c>
      <c r="L104" s="13">
        <f>'[2]Уль.7'!M20</f>
        <v>1.9706608346898338</v>
      </c>
      <c r="M104" s="13">
        <f>'[2]Уль.7'!AL20</f>
        <v>0.18749597599637494</v>
      </c>
      <c r="N104" s="13">
        <f>'[2]Уль.7'!AM20</f>
        <v>0</v>
      </c>
      <c r="O104" s="13">
        <f>'[2]Уль.7'!AN20</f>
        <v>0.2502302144371394</v>
      </c>
      <c r="P104" s="13">
        <f>'[2]Уль.7'!AO20</f>
        <v>0</v>
      </c>
      <c r="Q104" s="14">
        <v>0</v>
      </c>
      <c r="R104" s="15">
        <f t="shared" si="1"/>
        <v>3.8611517123480295</v>
      </c>
    </row>
    <row r="105" spans="1:18" ht="15" customHeight="1">
      <c r="A105" s="36">
        <v>8</v>
      </c>
      <c r="B105" s="37" t="s">
        <v>44</v>
      </c>
      <c r="C105" s="37">
        <v>8</v>
      </c>
      <c r="D105" s="38">
        <f>'[2]Уль.8'!$B$4</f>
        <v>455.1</v>
      </c>
      <c r="E105" s="13">
        <f>'[2]Уль.8'!B20</f>
        <v>1.209571242946209</v>
      </c>
      <c r="F105" s="13">
        <f>'[2]Уль.8'!C20</f>
        <v>0.12143184063497668</v>
      </c>
      <c r="G105" s="13">
        <f>'[2]Уль.8'!D20</f>
        <v>0</v>
      </c>
      <c r="H105" s="13">
        <f>'[2]Уль.8'!E20</f>
        <v>0.24571966725408334</v>
      </c>
      <c r="I105" s="13">
        <f>'[2]Уль.8'!H20</f>
        <v>0</v>
      </c>
      <c r="J105" s="13">
        <f>'[2]Уль.8'!I20</f>
        <v>0</v>
      </c>
      <c r="K105" s="13">
        <f>'[2]Уль.8'!J20</f>
        <v>0.10776858463714267</v>
      </c>
      <c r="L105" s="13">
        <f>'[2]Уль.8'!M20</f>
        <v>1.9274439967232593</v>
      </c>
      <c r="M105" s="13">
        <f>'[2]Уль.8'!AL20</f>
        <v>0.248119817726836</v>
      </c>
      <c r="N105" s="13">
        <f>'[2]Уль.8'!AM20</f>
        <v>0</v>
      </c>
      <c r="O105" s="13">
        <f>'[2]Уль.8'!AN20</f>
        <v>0.2247213012009486</v>
      </c>
      <c r="P105" s="13">
        <f>'[2]Уль.8'!AO20</f>
        <v>0</v>
      </c>
      <c r="Q105" s="14">
        <v>0</v>
      </c>
      <c r="R105" s="15">
        <f t="shared" si="1"/>
        <v>4.084776451123456</v>
      </c>
    </row>
    <row r="106" spans="1:18" ht="15" customHeight="1">
      <c r="A106" s="36">
        <v>9</v>
      </c>
      <c r="B106" s="37" t="s">
        <v>44</v>
      </c>
      <c r="C106" s="37">
        <v>9</v>
      </c>
      <c r="D106" s="38">
        <f>'[2]Уль.9'!$B$4</f>
        <v>635.4</v>
      </c>
      <c r="E106" s="13">
        <f>'[2]Уль.9'!B20</f>
        <v>0.821068925180672</v>
      </c>
      <c r="F106" s="13">
        <f>'[2]Уль.9'!C20</f>
        <v>0.0948876781129649</v>
      </c>
      <c r="G106" s="13">
        <f>'[2]Уль.9'!D20</f>
        <v>0</v>
      </c>
      <c r="H106" s="13">
        <f>'[2]Уль.9'!E20</f>
        <v>0.25278603703843594</v>
      </c>
      <c r="I106" s="13">
        <f>'[2]Уль.9'!H20</f>
        <v>0</v>
      </c>
      <c r="J106" s="13">
        <f>'[2]Уль.9'!I20</f>
        <v>0</v>
      </c>
      <c r="K106" s="13">
        <f>'[2]Уль.9'!J20</f>
        <v>0.12613192367413512</v>
      </c>
      <c r="L106" s="13">
        <f>'[2]Уль.9'!M20</f>
        <v>1.889612966775166</v>
      </c>
      <c r="M106" s="13">
        <f>'[2]Уль.9'!AL20</f>
        <v>0.16809456092319194</v>
      </c>
      <c r="N106" s="13">
        <f>'[2]Уль.9'!AM20</f>
        <v>0</v>
      </c>
      <c r="O106" s="13">
        <f>'[2]Уль.9'!AN20</f>
        <v>0.17703414583699648</v>
      </c>
      <c r="P106" s="13">
        <f>'[2]Уль.9'!AO20</f>
        <v>0</v>
      </c>
      <c r="Q106" s="14">
        <v>0</v>
      </c>
      <c r="R106" s="15">
        <f t="shared" si="1"/>
        <v>3.5296162375415627</v>
      </c>
    </row>
    <row r="107" spans="1:18" ht="15" customHeight="1">
      <c r="A107" s="36">
        <v>10</v>
      </c>
      <c r="B107" s="37" t="s">
        <v>44</v>
      </c>
      <c r="C107" s="37">
        <v>11</v>
      </c>
      <c r="D107" s="38">
        <f>'[2]Уль.11'!$B$4</f>
        <v>631.95</v>
      </c>
      <c r="E107" s="13">
        <f>'[2]Уль.11'!B20</f>
        <v>0.9397880394971772</v>
      </c>
      <c r="F107" s="13">
        <f>'[2]Уль.11'!C20</f>
        <v>0.09288018145894118</v>
      </c>
      <c r="G107" s="13">
        <f>'[2]Уль.11'!D20</f>
        <v>0</v>
      </c>
      <c r="H107" s="13">
        <f>'[2]Уль.11'!E20</f>
        <v>0.24865930522070132</v>
      </c>
      <c r="I107" s="13">
        <f>'[2]Уль.11'!H20</f>
        <v>0</v>
      </c>
      <c r="J107" s="13">
        <f>'[2]Уль.11'!I20</f>
        <v>0</v>
      </c>
      <c r="K107" s="13">
        <f>'[2]Уль.11'!J20</f>
        <v>0.1235354447385797</v>
      </c>
      <c r="L107" s="13">
        <f>'[2]Уль.11'!M20</f>
        <v>1.8998075964755805</v>
      </c>
      <c r="M107" s="13">
        <f>'[2]Уль.11'!AL20</f>
        <v>0.19251185036475263</v>
      </c>
      <c r="N107" s="13">
        <f>'[2]Уль.11'!AM20</f>
        <v>0</v>
      </c>
      <c r="O107" s="13">
        <f>'[2]Уль.11'!AN20</f>
        <v>0.13765170704142346</v>
      </c>
      <c r="P107" s="13">
        <f>'[2]Уль.11'!AO20</f>
        <v>0</v>
      </c>
      <c r="Q107" s="14">
        <v>0</v>
      </c>
      <c r="R107" s="15">
        <f t="shared" si="1"/>
        <v>3.6348341247971563</v>
      </c>
    </row>
    <row r="108" spans="1:18" ht="15" customHeight="1">
      <c r="A108" s="36">
        <v>11</v>
      </c>
      <c r="B108" s="37" t="s">
        <v>44</v>
      </c>
      <c r="C108" s="37">
        <v>13</v>
      </c>
      <c r="D108" s="38">
        <f>'[2]Уль.13'!$B$4</f>
        <v>416</v>
      </c>
      <c r="E108" s="13">
        <f>'[2]Уль.13'!B20</f>
        <v>1.259699763296567</v>
      </c>
      <c r="F108" s="13">
        <f>'[2]Уль.13'!C20</f>
        <v>0.13195103527158147</v>
      </c>
      <c r="G108" s="13">
        <f>'[2]Уль.13'!D20</f>
        <v>0</v>
      </c>
      <c r="H108" s="13">
        <f>'[2]Уль.13'!E20</f>
        <v>0.23599077201260682</v>
      </c>
      <c r="I108" s="13">
        <f>'[2]Уль.13'!H20</f>
        <v>0</v>
      </c>
      <c r="J108" s="13">
        <f>'[2]Уль.13'!I20</f>
        <v>0</v>
      </c>
      <c r="K108" s="13">
        <f>'[2]Уль.13'!J20</f>
        <v>0.1171189492027972</v>
      </c>
      <c r="L108" s="13">
        <f>'[2]Уль.13'!M20</f>
        <v>1.8513174719317216</v>
      </c>
      <c r="M108" s="13">
        <f>'[2]Уль.13'!AL20</f>
        <v>0.25846182974505033</v>
      </c>
      <c r="N108" s="13">
        <f>'[2]Уль.13'!AM20</f>
        <v>0</v>
      </c>
      <c r="O108" s="13">
        <f>'[2]Уль.13'!AN20</f>
        <v>0.24558332734748006</v>
      </c>
      <c r="P108" s="13">
        <f>'[2]Уль.13'!AO20</f>
        <v>0</v>
      </c>
      <c r="Q108" s="14">
        <v>0</v>
      </c>
      <c r="R108" s="15">
        <f t="shared" si="1"/>
        <v>4.100123148807804</v>
      </c>
    </row>
    <row r="109" spans="1:18" ht="15" customHeight="1" thickBot="1">
      <c r="A109" s="45">
        <v>12</v>
      </c>
      <c r="B109" s="46" t="s">
        <v>44</v>
      </c>
      <c r="C109" s="46">
        <v>15</v>
      </c>
      <c r="D109" s="47">
        <f>'[2]Уль.15'!$B$4</f>
        <v>413</v>
      </c>
      <c r="E109" s="25">
        <f>'[2]Уль.15'!B20</f>
        <v>0.9284624976696499</v>
      </c>
      <c r="F109" s="25">
        <f>'[2]Уль.15'!C20</f>
        <v>0.13982477160527335</v>
      </c>
      <c r="G109" s="25">
        <f>'[2]Уль.15'!D20</f>
        <v>0</v>
      </c>
      <c r="H109" s="25">
        <f>'[2]Уль.15'!E20</f>
        <v>0.24752581394005915</v>
      </c>
      <c r="I109" s="25">
        <f>'[2]Уль.15'!H20</f>
        <v>0</v>
      </c>
      <c r="J109" s="25">
        <f>'[2]Уль.15'!I20</f>
        <v>0</v>
      </c>
      <c r="K109" s="25">
        <f>'[2]Уль.15'!J20</f>
        <v>0.12401327571032357</v>
      </c>
      <c r="L109" s="25">
        <f>'[2]Уль.15'!M20</f>
        <v>1.9020105770547127</v>
      </c>
      <c r="M109" s="25">
        <f>'[2]Уль.15'!AL20</f>
        <v>0.19024816970218725</v>
      </c>
      <c r="N109" s="25">
        <f>'[2]Уль.15'!AM20</f>
        <v>0</v>
      </c>
      <c r="O109" s="25">
        <f>'[2]Уль.15'!AN20</f>
        <v>0.24937206822409616</v>
      </c>
      <c r="P109" s="25">
        <f>'[2]Уль.15'!AO20</f>
        <v>0</v>
      </c>
      <c r="Q109" s="26">
        <v>0</v>
      </c>
      <c r="R109" s="27">
        <f t="shared" si="1"/>
        <v>3.7814571739063023</v>
      </c>
    </row>
    <row r="110" spans="1:18" ht="15" customHeight="1" thickBot="1">
      <c r="A110" s="72" t="s">
        <v>45</v>
      </c>
      <c r="B110" s="73"/>
      <c r="C110" s="73"/>
      <c r="D110" s="77"/>
      <c r="E110" s="28"/>
      <c r="F110" s="28"/>
      <c r="G110" s="28"/>
      <c r="H110" s="28"/>
      <c r="I110" s="28"/>
      <c r="J110" s="28"/>
      <c r="K110" s="28"/>
      <c r="L110" s="28"/>
      <c r="M110" s="96"/>
      <c r="N110" s="97"/>
      <c r="O110" s="97"/>
      <c r="P110" s="97"/>
      <c r="Q110" s="98"/>
      <c r="R110" s="29"/>
    </row>
    <row r="111" spans="1:18" ht="15" customHeight="1">
      <c r="A111" s="30">
        <v>1</v>
      </c>
      <c r="B111" s="32" t="s">
        <v>20</v>
      </c>
      <c r="C111" s="32">
        <v>5</v>
      </c>
      <c r="D111" s="48">
        <f>'[2]Г.Ст.5'!$B$4</f>
        <v>1520.9</v>
      </c>
      <c r="E111" s="8">
        <f>'[2]Г.Ст.5'!B20</f>
        <v>0.28551384551197356</v>
      </c>
      <c r="F111" s="8">
        <f>'[2]Г.Ст.5'!C20</f>
        <v>0.18573869926459377</v>
      </c>
      <c r="G111" s="8">
        <f>'[2]Г.Ст.5'!D20</f>
        <v>0</v>
      </c>
      <c r="H111" s="8">
        <f>'[2]Г.Ст.5'!E20</f>
        <v>0.6793039082460239</v>
      </c>
      <c r="I111" s="8">
        <f>'[2]Г.Ст.5'!H20</f>
        <v>0</v>
      </c>
      <c r="J111" s="8">
        <f>'[2]Г.Ст.5'!I20</f>
        <v>0</v>
      </c>
      <c r="K111" s="8">
        <f>'[2]Г.Ст.5'!J20</f>
        <v>0.11024118569411652</v>
      </c>
      <c r="L111" s="8">
        <f>'[2]Г.Ст.5'!M20</f>
        <v>2.7854700916204878</v>
      </c>
      <c r="M111" s="8">
        <f>'[2]Г.Ст.5'!AL20</f>
        <v>0.058495681729617506</v>
      </c>
      <c r="N111" s="8">
        <f>'[2]Г.Ст.5'!AM20</f>
        <v>0</v>
      </c>
      <c r="O111" s="8">
        <f>'[2]Г.Ст.5'!AN20</f>
        <v>0.11336232400144196</v>
      </c>
      <c r="P111" s="8">
        <f>'[2]Г.Ст.5'!AO20</f>
        <v>0</v>
      </c>
      <c r="Q111" s="9">
        <v>0</v>
      </c>
      <c r="R111" s="10">
        <f t="shared" si="1"/>
        <v>4.218125736068255</v>
      </c>
    </row>
    <row r="112" spans="1:18" ht="15" customHeight="1">
      <c r="A112" s="36">
        <v>2</v>
      </c>
      <c r="B112" s="37" t="s">
        <v>41</v>
      </c>
      <c r="C112" s="37">
        <v>2</v>
      </c>
      <c r="D112" s="38">
        <f>'[2]Од.2'!$B$4</f>
        <v>1142.93</v>
      </c>
      <c r="E112" s="13">
        <f>'[2]Од.2'!B20</f>
        <v>0.3350342369595082</v>
      </c>
      <c r="F112" s="13">
        <f>'[2]Од.2'!C20</f>
        <v>0.10331829222333731</v>
      </c>
      <c r="G112" s="13">
        <f>'[2]Од.2'!D20</f>
        <v>0</v>
      </c>
      <c r="H112" s="13">
        <f>'[2]Од.2'!E20</f>
        <v>0.5208304478862805</v>
      </c>
      <c r="I112" s="13">
        <f>'[2]Од.2'!H20</f>
        <v>0</v>
      </c>
      <c r="J112" s="13">
        <f>'[2]Од.2'!I20</f>
        <v>0</v>
      </c>
      <c r="K112" s="13">
        <f>'[2]Од.2'!J20</f>
        <v>0.14936737035959413</v>
      </c>
      <c r="L112" s="13">
        <f>'[2]Од.2'!M20</f>
        <v>1.8956605214511237</v>
      </c>
      <c r="M112" s="13">
        <f>'[2]Од.2'!AL20</f>
        <v>0.06849381076383187</v>
      </c>
      <c r="N112" s="13">
        <f>'[2]Од.2'!AM20</f>
        <v>0</v>
      </c>
      <c r="O112" s="13">
        <f>'[2]Од.2'!AN20</f>
        <v>0.15773108810658146</v>
      </c>
      <c r="P112" s="13">
        <f>'[2]Од.2'!AO20</f>
        <v>0</v>
      </c>
      <c r="Q112" s="14">
        <v>0</v>
      </c>
      <c r="R112" s="15">
        <f t="shared" si="1"/>
        <v>3.2304357677502575</v>
      </c>
    </row>
    <row r="113" spans="1:18" ht="15" customHeight="1">
      <c r="A113" s="36">
        <v>3</v>
      </c>
      <c r="B113" s="37" t="s">
        <v>41</v>
      </c>
      <c r="C113" s="37">
        <v>16</v>
      </c>
      <c r="D113" s="38">
        <f>'[2]Од.16'!$B$4</f>
        <v>1424.94</v>
      </c>
      <c r="E113" s="13">
        <f>'[2]Од.16'!B20</f>
        <v>0.5580216693525297</v>
      </c>
      <c r="F113" s="13">
        <f>'[2]Од.16'!C20</f>
        <v>0.1187124084413946</v>
      </c>
      <c r="G113" s="13">
        <f>'[2]Од.16'!D20</f>
        <v>0</v>
      </c>
      <c r="H113" s="13">
        <f>'[2]Од.16'!E20</f>
        <v>0.4359936686337202</v>
      </c>
      <c r="I113" s="13">
        <f>'[2]Од.16'!H20</f>
        <v>0</v>
      </c>
      <c r="J113" s="13">
        <f>'[2]Од.16'!I20</f>
        <v>0</v>
      </c>
      <c r="K113" s="13">
        <f>'[2]Од.16'!J20</f>
        <v>0.17421412333686778</v>
      </c>
      <c r="L113" s="13">
        <f>'[2]Од.16'!M20</f>
        <v>1.4976333308997336</v>
      </c>
      <c r="M113" s="13">
        <f>'[2]Од.16'!AL20</f>
        <v>0.11415635890801144</v>
      </c>
      <c r="N113" s="13">
        <f>'[2]Од.16'!AM20</f>
        <v>0</v>
      </c>
      <c r="O113" s="13">
        <f>'[2]Од.16'!AN20</f>
        <v>0.22494198969393991</v>
      </c>
      <c r="P113" s="13">
        <f>'[2]Од.16'!AO20</f>
        <v>0</v>
      </c>
      <c r="Q113" s="14">
        <v>0</v>
      </c>
      <c r="R113" s="15">
        <f t="shared" si="1"/>
        <v>3.123673549266197</v>
      </c>
    </row>
    <row r="114" spans="1:18" ht="15" customHeight="1">
      <c r="A114" s="36">
        <v>4</v>
      </c>
      <c r="B114" s="37" t="s">
        <v>24</v>
      </c>
      <c r="C114" s="37">
        <v>299</v>
      </c>
      <c r="D114" s="38">
        <f>'[2]Окт.299'!$B$4</f>
        <v>1125.01</v>
      </c>
      <c r="E114" s="13">
        <f>'[2]Окт.299'!B20</f>
        <v>0.23264317228617792</v>
      </c>
      <c r="F114" s="13">
        <f>'[2]Окт.299'!C20</f>
        <v>0.18896843984464343</v>
      </c>
      <c r="G114" s="13">
        <f>'[2]Окт.299'!D20</f>
        <v>0</v>
      </c>
      <c r="H114" s="13">
        <f>'[2]Окт.299'!E20</f>
        <v>0.5235053521296502</v>
      </c>
      <c r="I114" s="13">
        <f>'[2]Окт.299'!H20</f>
        <v>0</v>
      </c>
      <c r="J114" s="13">
        <f>'[2]Окт.299'!I20</f>
        <v>0</v>
      </c>
      <c r="K114" s="13">
        <f>'[2]Окт.299'!J20</f>
        <v>0.1095673251382816</v>
      </c>
      <c r="L114" s="13">
        <f>'[2]Окт.299'!M20</f>
        <v>2.4511886139020587</v>
      </c>
      <c r="M114" s="13">
        <f>'[2]Окт.299'!AL20</f>
        <v>0.047597050885191325</v>
      </c>
      <c r="N114" s="13">
        <f>'[2]Окт.299'!AM20</f>
        <v>0</v>
      </c>
      <c r="O114" s="13">
        <f>'[2]Окт.299'!AN20</f>
        <v>0.08588963155637848</v>
      </c>
      <c r="P114" s="13">
        <f>'[2]Окт.299'!AO20</f>
        <v>0</v>
      </c>
      <c r="Q114" s="14">
        <v>0</v>
      </c>
      <c r="R114" s="15">
        <f t="shared" si="1"/>
        <v>3.639359585742382</v>
      </c>
    </row>
    <row r="115" spans="1:18" ht="15" customHeight="1">
      <c r="A115" s="36">
        <v>5</v>
      </c>
      <c r="B115" s="37" t="s">
        <v>24</v>
      </c>
      <c r="C115" s="37">
        <v>301</v>
      </c>
      <c r="D115" s="38">
        <f>'[2]Окт.301'!$B$4</f>
        <v>1137.28</v>
      </c>
      <c r="E115" s="13">
        <f>'[2]Окт.301'!B20</f>
        <v>0.3700730160536618</v>
      </c>
      <c r="F115" s="13">
        <f>'[2]Окт.301'!C20</f>
        <v>0.19189521497478843</v>
      </c>
      <c r="G115" s="13">
        <f>'[2]Окт.301'!D20</f>
        <v>0</v>
      </c>
      <c r="H115" s="13">
        <f>'[2]Окт.301'!E20</f>
        <v>0.4979571818748828</v>
      </c>
      <c r="I115" s="13">
        <f>'[2]Окт.301'!H20</f>
        <v>0</v>
      </c>
      <c r="J115" s="13">
        <f>'[2]Окт.301'!I20</f>
        <v>0</v>
      </c>
      <c r="K115" s="13">
        <f>'[2]Окт.301'!J20</f>
        <v>0.10572623844068145</v>
      </c>
      <c r="L115" s="13">
        <f>'[2]Окт.301'!M20</f>
        <v>2.4117532585548367</v>
      </c>
      <c r="M115" s="13">
        <f>'[2]Окт.301'!AL20</f>
        <v>0.0757558626735141</v>
      </c>
      <c r="N115" s="13">
        <f>'[2]Окт.301'!AM20</f>
        <v>0</v>
      </c>
      <c r="O115" s="13">
        <f>'[2]Окт.301'!AN20</f>
        <v>0.24136957864135605</v>
      </c>
      <c r="P115" s="13">
        <f>'[2]Окт.301'!AO20</f>
        <v>0</v>
      </c>
      <c r="Q115" s="14">
        <v>0</v>
      </c>
      <c r="R115" s="15">
        <f aca="true" t="shared" si="2" ref="R115:R144">SUM(E115:P115)</f>
        <v>3.894530351213721</v>
      </c>
    </row>
    <row r="116" spans="1:18" ht="15" customHeight="1">
      <c r="A116" s="36">
        <v>6</v>
      </c>
      <c r="B116" s="37" t="s">
        <v>24</v>
      </c>
      <c r="C116" s="37">
        <v>303</v>
      </c>
      <c r="D116" s="38">
        <f>'[2]Окт.303'!$B$4</f>
        <v>1107.95</v>
      </c>
      <c r="E116" s="13">
        <f>'[2]Окт.303'!B20</f>
        <v>0.548589514418723</v>
      </c>
      <c r="F116" s="13">
        <f>'[2]Окт.303'!C20</f>
        <v>0.18502548607615407</v>
      </c>
      <c r="G116" s="13">
        <f>'[2]Окт.303'!D20</f>
        <v>0</v>
      </c>
      <c r="H116" s="13">
        <f>'[2]Окт.303'!E20</f>
        <v>0.5018139300534019</v>
      </c>
      <c r="I116" s="13">
        <f>'[2]Окт.303'!H20</f>
        <v>0</v>
      </c>
      <c r="J116" s="13">
        <f>'[2]Окт.303'!I20</f>
        <v>0</v>
      </c>
      <c r="K116" s="13">
        <f>'[2]Окт.303'!J20</f>
        <v>0.10462596367509198</v>
      </c>
      <c r="L116" s="13">
        <f>'[2]Окт.303'!M20</f>
        <v>2.233553383361904</v>
      </c>
      <c r="M116" s="13">
        <f>'[2]Окт.303'!AL20</f>
        <v>0.11239840372473196</v>
      </c>
      <c r="N116" s="13">
        <f>'[2]Окт.303'!AM20</f>
        <v>0</v>
      </c>
      <c r="O116" s="13">
        <f>'[2]Окт.303'!AN20</f>
        <v>0.24647032302652772</v>
      </c>
      <c r="P116" s="13">
        <f>'[2]Окт.303'!AO20</f>
        <v>0</v>
      </c>
      <c r="Q116" s="14">
        <v>0</v>
      </c>
      <c r="R116" s="15">
        <f t="shared" si="2"/>
        <v>3.9324770043365347</v>
      </c>
    </row>
    <row r="117" spans="1:18" ht="15" customHeight="1">
      <c r="A117" s="36">
        <v>7</v>
      </c>
      <c r="B117" s="37" t="s">
        <v>24</v>
      </c>
      <c r="C117" s="37">
        <v>305</v>
      </c>
      <c r="D117" s="38">
        <f>'[2]Окт.305'!$B$4</f>
        <v>1131.68</v>
      </c>
      <c r="E117" s="13">
        <f>'[2]Окт.305'!B20</f>
        <v>0.22048065726390345</v>
      </c>
      <c r="F117" s="13">
        <f>'[2]Окт.305'!C20</f>
        <v>0.21613106164826748</v>
      </c>
      <c r="G117" s="13">
        <f>'[2]Окт.305'!D20</f>
        <v>0</v>
      </c>
      <c r="H117" s="13">
        <f>'[2]Окт.305'!E20</f>
        <v>0.5135168455770772</v>
      </c>
      <c r="I117" s="13">
        <f>'[2]Окт.305'!H20</f>
        <v>0</v>
      </c>
      <c r="J117" s="13">
        <f>'[2]Окт.305'!I20</f>
        <v>0</v>
      </c>
      <c r="K117" s="13">
        <f>'[2]Окт.305'!J20</f>
        <v>0.10939871381823323</v>
      </c>
      <c r="L117" s="13">
        <f>'[2]Окт.305'!M20</f>
        <v>2.2493442864258446</v>
      </c>
      <c r="M117" s="13">
        <f>'[2]Окт.305'!AL20</f>
        <v>0.04510214223924495</v>
      </c>
      <c r="N117" s="13">
        <f>'[2]Окт.305'!AM20</f>
        <v>0</v>
      </c>
      <c r="O117" s="13">
        <f>'[2]Окт.305'!AN20</f>
        <v>0.24360313374561834</v>
      </c>
      <c r="P117" s="13">
        <f>'[2]Окт.305'!AO20</f>
        <v>0</v>
      </c>
      <c r="Q117" s="14">
        <v>0</v>
      </c>
      <c r="R117" s="15">
        <f t="shared" si="2"/>
        <v>3.597576840718189</v>
      </c>
    </row>
    <row r="118" spans="1:18" ht="15" customHeight="1">
      <c r="A118" s="36">
        <v>8</v>
      </c>
      <c r="B118" s="37" t="s">
        <v>24</v>
      </c>
      <c r="C118" s="37">
        <v>308</v>
      </c>
      <c r="D118" s="38">
        <f>'[2]Окт.308'!$B$4</f>
        <v>1369.65</v>
      </c>
      <c r="E118" s="13">
        <f>'[2]Окт.308'!B20</f>
        <v>0.3829006716815578</v>
      </c>
      <c r="F118" s="13">
        <f>'[2]Окт.308'!C20</f>
        <v>0.13406729081253305</v>
      </c>
      <c r="G118" s="13">
        <f>'[2]Окт.308'!D20</f>
        <v>0</v>
      </c>
      <c r="H118" s="13">
        <f>'[2]Окт.308'!E20</f>
        <v>0.4434832208151799</v>
      </c>
      <c r="I118" s="13">
        <f>'[2]Окт.308'!H20</f>
        <v>0</v>
      </c>
      <c r="J118" s="13">
        <f>'[2]Окт.308'!I20</f>
        <v>0</v>
      </c>
      <c r="K118" s="13">
        <f>'[2]Окт.308'!J20</f>
        <v>0.17922388022421118</v>
      </c>
      <c r="L118" s="13">
        <f>'[2]Окт.308'!M20</f>
        <v>1.8162188566851707</v>
      </c>
      <c r="M118" s="13">
        <f>'[2]Окт.308'!AL20</f>
        <v>0.07829748648344083</v>
      </c>
      <c r="N118" s="13">
        <f>'[2]Окт.308'!AM20</f>
        <v>0</v>
      </c>
      <c r="O118" s="13">
        <f>'[2]Окт.308'!AN20</f>
        <v>0.10995979321170649</v>
      </c>
      <c r="P118" s="13">
        <f>'[2]Окт.308'!AO20</f>
        <v>0</v>
      </c>
      <c r="Q118" s="14">
        <v>0</v>
      </c>
      <c r="R118" s="15">
        <f t="shared" si="2"/>
        <v>3.1441511999137997</v>
      </c>
    </row>
    <row r="119" spans="1:18" ht="15" customHeight="1">
      <c r="A119" s="36">
        <v>9</v>
      </c>
      <c r="B119" s="37" t="s">
        <v>46</v>
      </c>
      <c r="C119" s="37">
        <v>1</v>
      </c>
      <c r="D119" s="38">
        <f>'[2]Сев.1'!$B$4</f>
        <v>1460.03</v>
      </c>
      <c r="E119" s="13">
        <f>'[2]Сев.1'!B20</f>
        <v>0.24594003234038095</v>
      </c>
      <c r="F119" s="13">
        <f>'[2]Сев.1'!C20</f>
        <v>0.1232083318005158</v>
      </c>
      <c r="G119" s="13">
        <f>'[2]Сев.1'!D20</f>
        <v>0</v>
      </c>
      <c r="H119" s="13">
        <f>'[2]Сев.1'!E20</f>
        <v>0.4948589446517613</v>
      </c>
      <c r="I119" s="13">
        <f>'[2]Сев.1'!H20</f>
        <v>0</v>
      </c>
      <c r="J119" s="13">
        <f>'[2]Сев.1'!I20</f>
        <v>0</v>
      </c>
      <c r="K119" s="13">
        <f>'[2]Сев.1'!J20</f>
        <v>0.17771187777486516</v>
      </c>
      <c r="L119" s="13">
        <f>'[2]Сев.1'!M20</f>
        <v>1.924548419940838</v>
      </c>
      <c r="M119" s="13">
        <f>'[2]Сев.1'!AL20</f>
        <v>0.05026067724300406</v>
      </c>
      <c r="N119" s="13">
        <f>'[2]Сев.1'!AM20</f>
        <v>0</v>
      </c>
      <c r="O119" s="13">
        <f>'[2]Сев.1'!AN20</f>
        <v>0.15018260272812847</v>
      </c>
      <c r="P119" s="13">
        <f>'[2]Сев.1'!AO20</f>
        <v>0</v>
      </c>
      <c r="Q119" s="14">
        <v>0</v>
      </c>
      <c r="R119" s="15">
        <f t="shared" si="2"/>
        <v>3.1667108864794935</v>
      </c>
    </row>
    <row r="120" spans="1:18" ht="15" customHeight="1">
      <c r="A120" s="36">
        <v>10</v>
      </c>
      <c r="B120" s="37" t="s">
        <v>46</v>
      </c>
      <c r="C120" s="37">
        <v>2</v>
      </c>
      <c r="D120" s="38">
        <f>'[2]Сев.2'!$B$4</f>
        <v>1045.83</v>
      </c>
      <c r="E120" s="13">
        <f>'[2]Сев.2'!B20</f>
        <v>0.5298868654035191</v>
      </c>
      <c r="F120" s="13">
        <f>'[2]Сев.2'!C20</f>
        <v>0.12579605174195582</v>
      </c>
      <c r="G120" s="13">
        <f>'[2]Сев.2'!D20</f>
        <v>0</v>
      </c>
      <c r="H120" s="13">
        <f>'[2]Сев.2'!E20</f>
        <v>0.493239502999914</v>
      </c>
      <c r="I120" s="13">
        <f>'[2]Сев.2'!H20</f>
        <v>0</v>
      </c>
      <c r="J120" s="13">
        <f>'[2]Сев.2'!I20</f>
        <v>0</v>
      </c>
      <c r="K120" s="13">
        <f>'[2]Сев.2'!J20</f>
        <v>0.15023642776220367</v>
      </c>
      <c r="L120" s="13">
        <f>'[2]Сев.2'!M20</f>
        <v>1.621145156321093</v>
      </c>
      <c r="M120" s="13">
        <f>'[2]Сев.2'!AL20</f>
        <v>0.1084194587789674</v>
      </c>
      <c r="N120" s="13">
        <f>'[2]Сев.2'!AM20</f>
        <v>0</v>
      </c>
      <c r="O120" s="13">
        <f>'[2]Сев.2'!AN20</f>
        <v>0.0993500229555341</v>
      </c>
      <c r="P120" s="13">
        <f>'[2]Сев.2'!AO20</f>
        <v>0</v>
      </c>
      <c r="Q120" s="14">
        <v>0</v>
      </c>
      <c r="R120" s="15">
        <f t="shared" si="2"/>
        <v>3.128073485963187</v>
      </c>
    </row>
    <row r="121" spans="1:18" ht="15" customHeight="1">
      <c r="A121" s="36">
        <v>11</v>
      </c>
      <c r="B121" s="37" t="s">
        <v>46</v>
      </c>
      <c r="C121" s="37">
        <v>3</v>
      </c>
      <c r="D121" s="38">
        <f>'[2]Сев.3'!$B$4</f>
        <v>1428.19</v>
      </c>
      <c r="E121" s="13">
        <f>'[2]Сев.3'!B20</f>
        <v>0.3795372634957237</v>
      </c>
      <c r="F121" s="13">
        <f>'[2]Сев.3'!C20</f>
        <v>0.1197362110674916</v>
      </c>
      <c r="G121" s="13">
        <f>'[2]Сев.3'!D20</f>
        <v>0</v>
      </c>
      <c r="H121" s="13">
        <f>'[2]Сев.3'!E20</f>
        <v>0.4887675257236082</v>
      </c>
      <c r="I121" s="13">
        <f>'[2]Сев.3'!H20</f>
        <v>0</v>
      </c>
      <c r="J121" s="13">
        <f>'[2]Сев.3'!I20</f>
        <v>0</v>
      </c>
      <c r="K121" s="13">
        <f>'[2]Сев.3'!J20</f>
        <v>0.17568297839057573</v>
      </c>
      <c r="L121" s="13">
        <f>'[2]Сев.3'!M20</f>
        <v>1.8769119240829921</v>
      </c>
      <c r="M121" s="13">
        <f>'[2]Сев.3'!AL20</f>
        <v>0.07762553497375993</v>
      </c>
      <c r="N121" s="13">
        <f>'[2]Сев.3'!AM20</f>
        <v>0</v>
      </c>
      <c r="O121" s="13">
        <f>'[2]Сев.3'!AN20</f>
        <v>0.10841214319837189</v>
      </c>
      <c r="P121" s="13">
        <f>'[2]Сев.3'!AO20</f>
        <v>0</v>
      </c>
      <c r="Q121" s="14">
        <v>0</v>
      </c>
      <c r="R121" s="15">
        <f t="shared" si="2"/>
        <v>3.226673580932523</v>
      </c>
    </row>
    <row r="122" spans="1:18" ht="15" customHeight="1" thickBot="1">
      <c r="A122" s="45">
        <v>12</v>
      </c>
      <c r="B122" s="46" t="s">
        <v>46</v>
      </c>
      <c r="C122" s="46">
        <v>5</v>
      </c>
      <c r="D122" s="47">
        <f>'[2]Сев.5'!$B$4</f>
        <v>1442.5</v>
      </c>
      <c r="E122" s="25">
        <f>'[2]Сев.5'!B20</f>
        <v>0.17754693063220198</v>
      </c>
      <c r="F122" s="25">
        <f>'[2]Сев.5'!C20</f>
        <v>0.12905515375007337</v>
      </c>
      <c r="G122" s="25">
        <f>'[2]Сев.5'!D20</f>
        <v>0</v>
      </c>
      <c r="H122" s="25">
        <f>'[2]Сев.5'!E20</f>
        <v>0.4512754286212979</v>
      </c>
      <c r="I122" s="25">
        <f>'[2]Сев.5'!H20</f>
        <v>0</v>
      </c>
      <c r="J122" s="25">
        <f>'[2]Сев.5'!I20</f>
        <v>0</v>
      </c>
      <c r="K122" s="25">
        <f>'[2]Сев.5'!J20</f>
        <v>0.1891138113744446</v>
      </c>
      <c r="L122" s="25">
        <f>'[2]Сев.5'!M20</f>
        <v>1.618858175650668</v>
      </c>
      <c r="M122" s="25">
        <f>'[2]Сев.5'!AL20</f>
        <v>0.03624514414236019</v>
      </c>
      <c r="N122" s="25">
        <f>'[2]Сев.5'!AM20</f>
        <v>0</v>
      </c>
      <c r="O122" s="25">
        <f>'[2]Сев.5'!AN20</f>
        <v>0.12294092810709377</v>
      </c>
      <c r="P122" s="25">
        <f>'[2]Сев.5'!AO20</f>
        <v>0</v>
      </c>
      <c r="Q122" s="26">
        <v>0</v>
      </c>
      <c r="R122" s="27">
        <f t="shared" si="2"/>
        <v>2.7250355722781396</v>
      </c>
    </row>
    <row r="123" spans="1:18" ht="15" customHeight="1" thickBot="1">
      <c r="A123" s="72" t="s">
        <v>47</v>
      </c>
      <c r="B123" s="73"/>
      <c r="C123" s="73"/>
      <c r="D123" s="77"/>
      <c r="E123" s="28"/>
      <c r="F123" s="28"/>
      <c r="G123" s="28"/>
      <c r="H123" s="28"/>
      <c r="I123" s="28"/>
      <c r="J123" s="28"/>
      <c r="K123" s="28"/>
      <c r="L123" s="28"/>
      <c r="M123" s="96"/>
      <c r="N123" s="97"/>
      <c r="O123" s="97"/>
      <c r="P123" s="97"/>
      <c r="Q123" s="98"/>
      <c r="R123" s="29"/>
    </row>
    <row r="124" spans="1:18" ht="15" customHeight="1">
      <c r="A124" s="49">
        <v>1</v>
      </c>
      <c r="B124" s="32" t="s">
        <v>20</v>
      </c>
      <c r="C124" s="32">
        <v>8</v>
      </c>
      <c r="D124" s="48">
        <f>'[2]Г.Ст.8'!$B$4</f>
        <v>2226.78</v>
      </c>
      <c r="E124" s="8">
        <f>'[2]Г.Ст.8'!B20</f>
        <v>0.34783083200952086</v>
      </c>
      <c r="F124" s="8">
        <f>'[2]Г.Ст.8'!C20</f>
        <v>0.2105779273618099</v>
      </c>
      <c r="G124" s="8">
        <f>'[2]Г.Ст.8'!D20</f>
        <v>0</v>
      </c>
      <c r="H124" s="8">
        <f>'[2]Г.Ст.8'!E20</f>
        <v>0.4780433467330504</v>
      </c>
      <c r="I124" s="8">
        <f>'[2]Г.Ст.8'!H20</f>
        <v>0</v>
      </c>
      <c r="J124" s="8">
        <f>'[2]Г.Ст.8'!I20</f>
        <v>0</v>
      </c>
      <c r="K124" s="8">
        <f>'[2]Г.Ст.8'!J20</f>
        <v>0.10128253867622959</v>
      </c>
      <c r="L124" s="8">
        <f>'[2]Г.Ст.8'!M20</f>
        <v>1.867304783081779</v>
      </c>
      <c r="M124" s="8">
        <f>'[2]Г.Ст.8'!AL20</f>
        <v>0.0711197520612388</v>
      </c>
      <c r="N124" s="8">
        <f>'[2]Г.Ст.8'!AM20</f>
        <v>0</v>
      </c>
      <c r="O124" s="8">
        <f>'[2]Г.Ст.8'!AN20</f>
        <v>0.17305244495319408</v>
      </c>
      <c r="P124" s="8">
        <f>'[2]Г.Ст.8'!AO20</f>
        <v>0</v>
      </c>
      <c r="Q124" s="9">
        <v>0</v>
      </c>
      <c r="R124" s="10">
        <f t="shared" si="2"/>
        <v>3.2492116248768226</v>
      </c>
    </row>
    <row r="125" spans="1:18" ht="15" customHeight="1">
      <c r="A125" s="50">
        <v>2</v>
      </c>
      <c r="B125" s="37" t="s">
        <v>20</v>
      </c>
      <c r="C125" s="37">
        <v>10</v>
      </c>
      <c r="D125" s="38">
        <f>'[2]Г.Ст.10'!$B$4</f>
        <v>1216.57</v>
      </c>
      <c r="E125" s="13">
        <f>'[2]Г.Ст.10'!B20</f>
        <v>0.5292059783434512</v>
      </c>
      <c r="F125" s="13">
        <f>'[2]Г.Ст.10'!C20</f>
        <v>0.1204592938270551</v>
      </c>
      <c r="G125" s="13">
        <f>'[2]Г.Ст.10'!D20</f>
        <v>0</v>
      </c>
      <c r="H125" s="13">
        <f>'[2]Г.Ст.10'!E20</f>
        <v>0.5418092303550694</v>
      </c>
      <c r="I125" s="13">
        <f>'[2]Г.Ст.10'!H20</f>
        <v>0</v>
      </c>
      <c r="J125" s="13">
        <f>'[2]Г.Ст.10'!I20</f>
        <v>0</v>
      </c>
      <c r="K125" s="13">
        <f>'[2]Г.Ст.10'!J20</f>
        <v>0.1427306437954099</v>
      </c>
      <c r="L125" s="13">
        <f>'[2]Г.Ст.10'!M20</f>
        <v>1.8832744578305678</v>
      </c>
      <c r="M125" s="13">
        <f>'[2]Г.Ст.10'!AL20</f>
        <v>0.10833581959088669</v>
      </c>
      <c r="N125" s="13">
        <f>'[2]Г.Ст.10'!AM20</f>
        <v>0</v>
      </c>
      <c r="O125" s="13">
        <f>'[2]Г.Ст.10'!AN20</f>
        <v>0.09356174208947542</v>
      </c>
      <c r="P125" s="13">
        <f>'[2]Г.Ст.10'!AO20</f>
        <v>0</v>
      </c>
      <c r="Q125" s="14">
        <v>0</v>
      </c>
      <c r="R125" s="15">
        <f t="shared" si="2"/>
        <v>3.4193771658319156</v>
      </c>
    </row>
    <row r="126" spans="1:18" ht="15" customHeight="1">
      <c r="A126" s="50">
        <v>3</v>
      </c>
      <c r="B126" s="37" t="s">
        <v>48</v>
      </c>
      <c r="C126" s="37">
        <v>2</v>
      </c>
      <c r="D126" s="38">
        <f>'[2]Лит.2'!$B$4</f>
        <v>1487.2</v>
      </c>
      <c r="E126" s="13">
        <f>'[2]Лит.2'!B20</f>
        <v>0.5062535184501185</v>
      </c>
      <c r="F126" s="13">
        <f>'[2]Лит.2'!C20</f>
        <v>0.10638122462085656</v>
      </c>
      <c r="G126" s="13">
        <f>'[2]Лит.2'!D20</f>
        <v>0</v>
      </c>
      <c r="H126" s="13">
        <f>'[2]Лит.2'!E20</f>
        <v>0.44602263002492376</v>
      </c>
      <c r="I126" s="13">
        <f>'[2]Лит.2'!H20</f>
        <v>0</v>
      </c>
      <c r="J126" s="13">
        <f>'[2]Лит.2'!I20</f>
        <v>0</v>
      </c>
      <c r="K126" s="13">
        <f>'[2]Лит.2'!J20</f>
        <v>0.15418365483691135</v>
      </c>
      <c r="L126" s="13">
        <f>'[2]Лит.2'!M20</f>
        <v>1.316355610533859</v>
      </c>
      <c r="M126" s="13">
        <f>'[2]Лит.2'!AL20</f>
        <v>0.10348132086540544</v>
      </c>
      <c r="N126" s="13">
        <f>'[2]Лит.2'!AM20</f>
        <v>0</v>
      </c>
      <c r="O126" s="13">
        <f>'[2]Лит.2'!AN20</f>
        <v>0.12104569439631986</v>
      </c>
      <c r="P126" s="13">
        <f>'[2]Лит.2'!AO20</f>
        <v>0</v>
      </c>
      <c r="Q126" s="14">
        <v>0</v>
      </c>
      <c r="R126" s="15">
        <f t="shared" si="2"/>
        <v>2.7537236537283944</v>
      </c>
    </row>
    <row r="127" spans="1:18" ht="15" customHeight="1">
      <c r="A127" s="50">
        <v>4</v>
      </c>
      <c r="B127" s="37" t="s">
        <v>41</v>
      </c>
      <c r="C127" s="37">
        <v>18</v>
      </c>
      <c r="D127" s="38">
        <f>'[2]Од.18'!$B$4</f>
        <v>2075.14</v>
      </c>
      <c r="E127" s="13">
        <f>'[2]Од.18'!B20</f>
        <v>0.310505193423979</v>
      </c>
      <c r="F127" s="13">
        <f>'[2]Од.18'!C20</f>
        <v>0.12655960968683166</v>
      </c>
      <c r="G127" s="13">
        <f>'[2]Од.18'!D20</f>
        <v>0</v>
      </c>
      <c r="H127" s="13">
        <f>'[2]Од.18'!E20</f>
        <v>0.4549520287277645</v>
      </c>
      <c r="I127" s="13">
        <f>'[2]Од.18'!H20</f>
        <v>0</v>
      </c>
      <c r="J127" s="13">
        <f>'[2]Од.18'!I20</f>
        <v>0</v>
      </c>
      <c r="K127" s="13">
        <f>'[2]Од.18'!J20</f>
        <v>0.17802022861598824</v>
      </c>
      <c r="L127" s="13">
        <f>'[2]Од.18'!M20</f>
        <v>1.152004872715458</v>
      </c>
      <c r="M127" s="13">
        <f>'[2]Од.18'!AL20</f>
        <v>0.06337158225811755</v>
      </c>
      <c r="N127" s="13">
        <f>'[2]Од.18'!AM20</f>
        <v>0</v>
      </c>
      <c r="O127" s="13">
        <f>'[2]Од.18'!AN20</f>
        <v>0.1195923576526453</v>
      </c>
      <c r="P127" s="13">
        <f>'[2]Од.18'!AO20</f>
        <v>0</v>
      </c>
      <c r="Q127" s="14">
        <v>0</v>
      </c>
      <c r="R127" s="15">
        <f t="shared" si="2"/>
        <v>2.4050058730807837</v>
      </c>
    </row>
    <row r="128" spans="1:18" ht="15" customHeight="1">
      <c r="A128" s="50">
        <v>5</v>
      </c>
      <c r="B128" s="37" t="s">
        <v>41</v>
      </c>
      <c r="C128" s="37">
        <v>20</v>
      </c>
      <c r="D128" s="38">
        <f>'[2]Од.20'!$B$4</f>
        <v>2130.59</v>
      </c>
      <c r="E128" s="13">
        <f>'[2]Од.20'!B20</f>
        <v>0.3761530215746308</v>
      </c>
      <c r="F128" s="13">
        <f>'[2]Од.20'!C20</f>
        <v>0.11680183905210635</v>
      </c>
      <c r="G128" s="13">
        <f>'[2]Од.20'!D20</f>
        <v>0</v>
      </c>
      <c r="H128" s="13">
        <f>'[2]Од.20'!E20</f>
        <v>0.540667802451465</v>
      </c>
      <c r="I128" s="13">
        <f>'[2]Од.20'!H20</f>
        <v>0</v>
      </c>
      <c r="J128" s="13">
        <f>'[2]Од.20'!I20</f>
        <v>0</v>
      </c>
      <c r="K128" s="13">
        <f>'[2]Од.20'!J20</f>
        <v>0.16351381411260815</v>
      </c>
      <c r="L128" s="13">
        <f>'[2]Од.20'!M20</f>
        <v>1.3606518269734567</v>
      </c>
      <c r="M128" s="13">
        <f>'[2]Од.20'!AL20</f>
        <v>0.07686591138143585</v>
      </c>
      <c r="N128" s="13">
        <f>'[2]Од.20'!AM20</f>
        <v>0</v>
      </c>
      <c r="O128" s="13">
        <f>'[2]Од.20'!AN20</f>
        <v>0.10057140747835591</v>
      </c>
      <c r="P128" s="13">
        <f>'[2]Од.20'!AO20</f>
        <v>0</v>
      </c>
      <c r="Q128" s="14">
        <v>0</v>
      </c>
      <c r="R128" s="15">
        <f t="shared" si="2"/>
        <v>2.735225623024059</v>
      </c>
    </row>
    <row r="129" spans="1:18" ht="15" customHeight="1">
      <c r="A129" s="50">
        <v>6</v>
      </c>
      <c r="B129" s="37" t="s">
        <v>46</v>
      </c>
      <c r="C129" s="37">
        <v>4</v>
      </c>
      <c r="D129" s="38">
        <f>'[2]Сев.4'!$B$4</f>
        <v>1501.66</v>
      </c>
      <c r="E129" s="13">
        <f>'[2]Сев.4'!B20</f>
        <v>0.2963472573311443</v>
      </c>
      <c r="F129" s="13">
        <f>'[2]Сев.4'!C20</f>
        <v>0.10932061305132416</v>
      </c>
      <c r="G129" s="13">
        <f>'[2]Сев.4'!D20</f>
        <v>0</v>
      </c>
      <c r="H129" s="13">
        <f>'[2]Сев.4'!E20</f>
        <v>0.4641828745342265</v>
      </c>
      <c r="I129" s="13">
        <f>'[2]Сев.4'!H20</f>
        <v>0</v>
      </c>
      <c r="J129" s="13">
        <f>'[2]Сев.4'!I20</f>
        <v>0</v>
      </c>
      <c r="K129" s="13">
        <f>'[2]Сев.4'!J20</f>
        <v>0.16256005452196534</v>
      </c>
      <c r="L129" s="13">
        <f>'[2]Сев.4'!M20</f>
        <v>1.318070490727565</v>
      </c>
      <c r="M129" s="13">
        <f>'[2]Сев.4'!AL20</f>
        <v>0.06049498179065957</v>
      </c>
      <c r="N129" s="13">
        <f>'[2]Сев.4'!AM20</f>
        <v>0</v>
      </c>
      <c r="O129" s="13">
        <f>'[2]Сев.4'!AN20</f>
        <v>0.09620420515043811</v>
      </c>
      <c r="P129" s="13">
        <f>'[2]Сев.4'!AO20</f>
        <v>0</v>
      </c>
      <c r="Q129" s="14">
        <v>0</v>
      </c>
      <c r="R129" s="15">
        <f t="shared" si="2"/>
        <v>2.5071804771073234</v>
      </c>
    </row>
    <row r="130" spans="1:18" ht="15" customHeight="1" thickBot="1">
      <c r="A130" s="51">
        <v>7</v>
      </c>
      <c r="B130" s="46" t="s">
        <v>24</v>
      </c>
      <c r="C130" s="46">
        <v>306</v>
      </c>
      <c r="D130" s="47">
        <f>'[2]Окт.306'!$B$4</f>
        <v>1313.92</v>
      </c>
      <c r="E130" s="25">
        <f>'[2]Окт.306'!B20</f>
        <v>0.4379192880817645</v>
      </c>
      <c r="F130" s="25">
        <f>'[2]Окт.306'!C20</f>
        <v>0.11452115210074244</v>
      </c>
      <c r="G130" s="25">
        <f>'[2]Окт.306'!D20</f>
        <v>0</v>
      </c>
      <c r="H130" s="25">
        <f>'[2]Окт.306'!E20</f>
        <v>0.4699926791530687</v>
      </c>
      <c r="I130" s="25">
        <f>'[2]Окт.306'!H20</f>
        <v>0</v>
      </c>
      <c r="J130" s="25">
        <f>'[2]Окт.306'!I20</f>
        <v>0</v>
      </c>
      <c r="K130" s="25">
        <f>'[2]Окт.306'!J20</f>
        <v>0.15955147603949874</v>
      </c>
      <c r="L130" s="25">
        <f>'[2]Окт.306'!M20</f>
        <v>1.3036397830734157</v>
      </c>
      <c r="M130" s="25">
        <f>'[2]Окт.306'!AL20</f>
        <v>0.08949402900092829</v>
      </c>
      <c r="N130" s="25">
        <f>'[2]Окт.306'!AM20</f>
        <v>0</v>
      </c>
      <c r="O130" s="25">
        <f>'[2]Окт.306'!AN20</f>
        <v>0.11096583706770577</v>
      </c>
      <c r="P130" s="25">
        <f>'[2]Окт.306'!AO20</f>
        <v>0</v>
      </c>
      <c r="Q130" s="26">
        <v>0</v>
      </c>
      <c r="R130" s="27">
        <f t="shared" si="2"/>
        <v>2.6860842445171236</v>
      </c>
    </row>
    <row r="131" spans="1:18" ht="15" customHeight="1" thickBot="1">
      <c r="A131" s="72" t="s">
        <v>49</v>
      </c>
      <c r="B131" s="73"/>
      <c r="C131" s="73"/>
      <c r="D131" s="73"/>
      <c r="E131" s="28"/>
      <c r="F131" s="28"/>
      <c r="G131" s="28"/>
      <c r="H131" s="28"/>
      <c r="I131" s="28"/>
      <c r="J131" s="28"/>
      <c r="K131" s="28"/>
      <c r="L131" s="28"/>
      <c r="M131" s="96"/>
      <c r="N131" s="97"/>
      <c r="O131" s="97"/>
      <c r="P131" s="97"/>
      <c r="Q131" s="98"/>
      <c r="R131" s="29"/>
    </row>
    <row r="132" spans="1:18" ht="15" customHeight="1">
      <c r="A132" s="30">
        <v>1</v>
      </c>
      <c r="B132" s="32" t="s">
        <v>41</v>
      </c>
      <c r="C132" s="32">
        <v>22</v>
      </c>
      <c r="D132" s="33">
        <f>'[2]Од.22'!B4</f>
        <v>3109</v>
      </c>
      <c r="E132" s="8">
        <f>'[2]Од.22'!B20</f>
        <v>0.37588510443773376</v>
      </c>
      <c r="F132" s="8">
        <f>'[2]Од.22'!C20</f>
        <v>0.059228725938793664</v>
      </c>
      <c r="G132" s="8">
        <f>'[2]Од.22'!D20</f>
        <v>0</v>
      </c>
      <c r="H132" s="8">
        <f>'[2]Од.22'!E20</f>
        <v>0.3846489065343197</v>
      </c>
      <c r="I132" s="8">
        <f>'[2]Од.22'!H20</f>
        <v>0</v>
      </c>
      <c r="J132" s="8">
        <f>'[2]Од.22'!I20</f>
        <v>0</v>
      </c>
      <c r="K132" s="8">
        <f>'[2]Од.22'!J20</f>
        <v>0.044960193005253564</v>
      </c>
      <c r="L132" s="8">
        <f>'[2]Од.22'!M20</f>
        <v>1.232379359395961</v>
      </c>
      <c r="M132" s="8">
        <f>'[2]Од.22'!AL20</f>
        <v>0.07660219191829686</v>
      </c>
      <c r="N132" s="8">
        <f>'[2]Од.22'!AM20</f>
        <v>0</v>
      </c>
      <c r="O132" s="8">
        <f>'[2]Од.22'!AN20</f>
        <v>0.11034453453858466</v>
      </c>
      <c r="P132" s="8">
        <f>'[2]Од.22'!AO20</f>
        <v>0</v>
      </c>
      <c r="Q132" s="9">
        <v>0</v>
      </c>
      <c r="R132" s="10">
        <f t="shared" si="2"/>
        <v>2.284049015768943</v>
      </c>
    </row>
    <row r="133" spans="1:18" ht="15" customHeight="1">
      <c r="A133" s="74" t="s">
        <v>50</v>
      </c>
      <c r="B133" s="75"/>
      <c r="C133" s="75"/>
      <c r="D133" s="7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7"/>
      <c r="R133" s="15"/>
    </row>
    <row r="134" spans="1:18" ht="15" customHeight="1">
      <c r="A134" s="36">
        <v>1</v>
      </c>
      <c r="B134" s="37" t="s">
        <v>41</v>
      </c>
      <c r="C134" s="37">
        <v>10</v>
      </c>
      <c r="D134" s="52">
        <f>'[2]Од.10'!B4</f>
        <v>2482.2</v>
      </c>
      <c r="E134" s="13">
        <f>'[2]Од.10'!B20</f>
        <v>0.1716885325782952</v>
      </c>
      <c r="F134" s="13">
        <f>'[2]Од.10'!C20</f>
        <v>0.12727504876672713</v>
      </c>
      <c r="G134" s="13">
        <f>'[2]Од.10'!D20</f>
        <v>0</v>
      </c>
      <c r="H134" s="13">
        <f>'[2]Од.10'!E20</f>
        <v>0.4100996000622029</v>
      </c>
      <c r="I134" s="13">
        <f>'[2]Од.10'!H20</f>
        <v>0</v>
      </c>
      <c r="J134" s="13">
        <f>'[2]Од.10'!I20</f>
        <v>0</v>
      </c>
      <c r="K134" s="13">
        <f>'[2]Од.10'!J20</f>
        <v>0.19623604927593558</v>
      </c>
      <c r="L134" s="13">
        <f>'[2]Од.10'!M20</f>
        <v>1.2062625439719965</v>
      </c>
      <c r="M134" s="13">
        <f>'[2]Од.10'!AL20</f>
        <v>0.03500328942142624</v>
      </c>
      <c r="N134" s="13">
        <f>'[2]Од.10'!AM20</f>
        <v>0</v>
      </c>
      <c r="O134" s="13">
        <f>'[2]Од.10'!AN20</f>
        <v>0.12207775279623101</v>
      </c>
      <c r="P134" s="13">
        <f>'[2]Од.10'!AO20</f>
        <v>0</v>
      </c>
      <c r="Q134" s="14">
        <v>0</v>
      </c>
      <c r="R134" s="15">
        <f t="shared" si="2"/>
        <v>2.2686428168728145</v>
      </c>
    </row>
    <row r="135" spans="1:18" ht="15" customHeight="1">
      <c r="A135" s="36">
        <v>2</v>
      </c>
      <c r="B135" s="37" t="s">
        <v>24</v>
      </c>
      <c r="C135" s="37">
        <v>289</v>
      </c>
      <c r="D135" s="52">
        <f>'[2]Окт.289'!B4</f>
        <v>2980.84</v>
      </c>
      <c r="E135" s="13">
        <f>'[2]Окт.289'!B20</f>
        <v>0.2956821142295384</v>
      </c>
      <c r="F135" s="13">
        <f>'[2]Окт.289'!C20</f>
        <v>0.22948504003197426</v>
      </c>
      <c r="G135" s="13">
        <f>'[2]Окт.289'!D20</f>
        <v>0</v>
      </c>
      <c r="H135" s="13">
        <f>'[2]Окт.289'!E20</f>
        <v>0.3794237364015512</v>
      </c>
      <c r="I135" s="13">
        <f>'[2]Окт.289'!H20</f>
        <v>0</v>
      </c>
      <c r="J135" s="13">
        <f>'[2]Окт.289'!I20</f>
        <v>0</v>
      </c>
      <c r="K135" s="13">
        <f>'[2]Окт.289'!J20</f>
        <v>0.1527895229239836</v>
      </c>
      <c r="L135" s="13">
        <f>'[2]Окт.289'!M20</f>
        <v>1.2372628888441886</v>
      </c>
      <c r="M135" s="13">
        <f>'[2]Окт.289'!AL20</f>
        <v>0.060366803872682985</v>
      </c>
      <c r="N135" s="13">
        <f>'[2]Окт.289'!AM20</f>
        <v>0</v>
      </c>
      <c r="O135" s="13">
        <f>'[2]Окт.289'!AN20</f>
        <v>0.10720929267951469</v>
      </c>
      <c r="P135" s="13">
        <f>'[2]Окт.289'!AO20</f>
        <v>0</v>
      </c>
      <c r="Q135" s="14">
        <v>0</v>
      </c>
      <c r="R135" s="15">
        <f t="shared" si="2"/>
        <v>2.462219398983433</v>
      </c>
    </row>
    <row r="136" spans="1:18" ht="15" customHeight="1">
      <c r="A136" s="36">
        <v>3</v>
      </c>
      <c r="B136" s="37" t="s">
        <v>24</v>
      </c>
      <c r="C136" s="37">
        <v>291</v>
      </c>
      <c r="D136" s="52">
        <f>'[2]Окт.291'!B4</f>
        <v>3011.79</v>
      </c>
      <c r="E136" s="13">
        <f>'[2]Окт.291'!B20</f>
        <v>0.29252891044525925</v>
      </c>
      <c r="F136" s="13">
        <f>'[2]Окт.291'!C20</f>
        <v>0.19835857104124902</v>
      </c>
      <c r="G136" s="13">
        <f>'[2]Окт.291'!D20</f>
        <v>0</v>
      </c>
      <c r="H136" s="13">
        <f>'[2]Окт.291'!E20</f>
        <v>0.37986361944730546</v>
      </c>
      <c r="I136" s="13">
        <f>'[2]Окт.291'!H20</f>
        <v>0</v>
      </c>
      <c r="J136" s="13">
        <f>'[2]Окт.291'!I20</f>
        <v>0</v>
      </c>
      <c r="K136" s="13">
        <f>'[2]Окт.291'!J20</f>
        <v>0.15322353866395969</v>
      </c>
      <c r="L136" s="13">
        <f>'[2]Окт.291'!M20</f>
        <v>1.233708429067867</v>
      </c>
      <c r="M136" s="13">
        <f>'[2]Окт.291'!AL20</f>
        <v>0.05970410793484708</v>
      </c>
      <c r="N136" s="13">
        <f>'[2]Окт.291'!AM20</f>
        <v>0</v>
      </c>
      <c r="O136" s="13">
        <f>'[2]Окт.291'!AN20</f>
        <v>0.10275385999382579</v>
      </c>
      <c r="P136" s="13">
        <f>'[2]Окт.291'!AO20</f>
        <v>0</v>
      </c>
      <c r="Q136" s="14">
        <v>0</v>
      </c>
      <c r="R136" s="15">
        <f t="shared" si="2"/>
        <v>2.4201410365943135</v>
      </c>
    </row>
    <row r="137" spans="1:18" ht="15" customHeight="1">
      <c r="A137" s="36">
        <v>4</v>
      </c>
      <c r="B137" s="37" t="s">
        <v>24</v>
      </c>
      <c r="C137" s="37">
        <v>297</v>
      </c>
      <c r="D137" s="52">
        <f>'[2]Окт.297'!B4</f>
        <v>3428.7</v>
      </c>
      <c r="E137" s="13">
        <f>'[2]Окт.297'!B20</f>
        <v>0.2995065888323861</v>
      </c>
      <c r="F137" s="13">
        <f>'[2]Окт.297'!C20</f>
        <v>0.13888925356445816</v>
      </c>
      <c r="G137" s="13">
        <f>'[2]Окт.297'!D20</f>
        <v>0</v>
      </c>
      <c r="H137" s="13">
        <f>'[2]Окт.297'!E20</f>
        <v>0.42602904457269514</v>
      </c>
      <c r="I137" s="13">
        <f>'[2]Окт.297'!H20</f>
        <v>0</v>
      </c>
      <c r="J137" s="13">
        <f>'[2]Окт.297'!I20</f>
        <v>0</v>
      </c>
      <c r="K137" s="13">
        <f>'[2]Окт.297'!J20</f>
        <v>0.159417064700801</v>
      </c>
      <c r="L137" s="13">
        <f>'[2]Окт.297'!M20</f>
        <v>1.0983202729971517</v>
      </c>
      <c r="M137" s="13">
        <f>'[2]Окт.297'!AL20</f>
        <v>0.061094447986041946</v>
      </c>
      <c r="N137" s="13">
        <f>'[2]Окт.297'!AM20</f>
        <v>0</v>
      </c>
      <c r="O137" s="13">
        <f>'[2]Окт.297'!AN20</f>
        <v>0.1267606657727068</v>
      </c>
      <c r="P137" s="13">
        <f>'[2]Окт.297'!AO20</f>
        <v>0</v>
      </c>
      <c r="Q137" s="14">
        <v>0</v>
      </c>
      <c r="R137" s="15">
        <f t="shared" si="2"/>
        <v>2.3100173384262406</v>
      </c>
    </row>
    <row r="138" spans="1:18" ht="15" customHeight="1">
      <c r="A138" s="36">
        <v>5</v>
      </c>
      <c r="B138" s="37" t="s">
        <v>24</v>
      </c>
      <c r="C138" s="37">
        <v>312</v>
      </c>
      <c r="D138" s="52">
        <f>'[2]Окт.312'!B4</f>
        <v>6153.8</v>
      </c>
      <c r="E138" s="13">
        <f>'[2]Окт.312'!B20</f>
        <v>0.35797685946735985</v>
      </c>
      <c r="F138" s="13">
        <f>'[2]Окт.312'!C20</f>
        <v>0.18476796713420282</v>
      </c>
      <c r="G138" s="13">
        <f>'[2]Окт.312'!D20</f>
        <v>0</v>
      </c>
      <c r="H138" s="13">
        <f>'[2]Окт.312'!E20</f>
        <v>0.39834169520803403</v>
      </c>
      <c r="I138" s="13">
        <f>'[2]Окт.312'!H20</f>
        <v>0</v>
      </c>
      <c r="J138" s="13">
        <f>'[2]Окт.312'!I20</f>
        <v>0</v>
      </c>
      <c r="K138" s="13">
        <f>'[2]Окт.312'!J20</f>
        <v>0.15676748121385453</v>
      </c>
      <c r="L138" s="13">
        <f>'[2]Окт.312'!M20</f>
        <v>1.162725678622582</v>
      </c>
      <c r="M138" s="13">
        <f>'[2]Окт.312'!AL20</f>
        <v>0.07309357351110837</v>
      </c>
      <c r="N138" s="13">
        <f>'[2]Окт.312'!AM20</f>
        <v>0</v>
      </c>
      <c r="O138" s="13">
        <f>'[2]Окт.312'!AN20</f>
        <v>0.10782170260513736</v>
      </c>
      <c r="P138" s="13">
        <f>'[2]Окт.312'!AO20</f>
        <v>0</v>
      </c>
      <c r="Q138" s="14">
        <v>0</v>
      </c>
      <c r="R138" s="15">
        <f t="shared" si="2"/>
        <v>2.441494957762279</v>
      </c>
    </row>
    <row r="139" spans="1:18" ht="15" customHeight="1">
      <c r="A139" s="36">
        <v>6</v>
      </c>
      <c r="B139" s="37" t="s">
        <v>46</v>
      </c>
      <c r="C139" s="37">
        <v>6</v>
      </c>
      <c r="D139" s="52">
        <f>'[2]Сев.6'!B4</f>
        <v>3100.74</v>
      </c>
      <c r="E139" s="13">
        <f>'[2]Сев.6'!B20</f>
        <v>0.23741361649224085</v>
      </c>
      <c r="F139" s="13">
        <f>'[2]Сев.6'!C20</f>
        <v>0.14573756125309129</v>
      </c>
      <c r="G139" s="13">
        <f>'[2]Сев.6'!D20</f>
        <v>0</v>
      </c>
      <c r="H139" s="13">
        <f>'[2]Сев.6'!E20</f>
        <v>0.4616039149180017</v>
      </c>
      <c r="I139" s="13">
        <f>'[2]Сев.6'!H20</f>
        <v>0</v>
      </c>
      <c r="J139" s="13">
        <f>'[2]Сев.6'!I20</f>
        <v>0</v>
      </c>
      <c r="K139" s="13">
        <f>'[2]Сев.6'!J20</f>
        <v>0.17735765497854766</v>
      </c>
      <c r="L139" s="13">
        <f>'[2]Сев.6'!M20</f>
        <v>1.1931479785616768</v>
      </c>
      <c r="M139" s="13">
        <f>'[2]Сев.6'!AL20</f>
        <v>0.04843553025368965</v>
      </c>
      <c r="N139" s="13">
        <f>'[2]Сев.6'!AM20</f>
        <v>0</v>
      </c>
      <c r="O139" s="13">
        <f>'[2]Сев.6'!AN20</f>
        <v>0.10362065556764759</v>
      </c>
      <c r="P139" s="13">
        <f>'[2]Сев.6'!AO20</f>
        <v>0</v>
      </c>
      <c r="Q139" s="14">
        <v>0</v>
      </c>
      <c r="R139" s="15">
        <f t="shared" si="2"/>
        <v>2.367316912024896</v>
      </c>
    </row>
    <row r="140" spans="1:18" ht="15" customHeight="1">
      <c r="A140" s="36">
        <v>7</v>
      </c>
      <c r="B140" s="37" t="s">
        <v>46</v>
      </c>
      <c r="C140" s="37">
        <v>8</v>
      </c>
      <c r="D140" s="52">
        <f>'[2]Сев.8'!B4</f>
        <v>3178.95</v>
      </c>
      <c r="E140" s="13">
        <f>'[2]Сев.8'!B20</f>
        <v>0.22952092519296136</v>
      </c>
      <c r="F140" s="13">
        <f>'[2]Сев.8'!C20</f>
        <v>0.12031128547277092</v>
      </c>
      <c r="G140" s="13">
        <f>'[2]Сев.8'!D20</f>
        <v>0</v>
      </c>
      <c r="H140" s="13">
        <f>'[2]Сев.8'!E20</f>
        <v>0.48539103625827534</v>
      </c>
      <c r="I140" s="13">
        <f>'[2]Сев.8'!H20</f>
        <v>0</v>
      </c>
      <c r="J140" s="13">
        <f>'[2]Сев.8'!I20</f>
        <v>0</v>
      </c>
      <c r="K140" s="13">
        <f>'[2]Сев.8'!J20</f>
        <v>0.17198675340588446</v>
      </c>
      <c r="L140" s="13">
        <f>'[2]Сев.8'!M20</f>
        <v>1.175398214496121</v>
      </c>
      <c r="M140" s="13">
        <f>'[2]Сев.8'!AL20</f>
        <v>0.0468182820932309</v>
      </c>
      <c r="N140" s="13">
        <f>'[2]Сев.8'!AM20</f>
        <v>0</v>
      </c>
      <c r="O140" s="13">
        <f>'[2]Сев.8'!AN20</f>
        <v>0.11347665220363914</v>
      </c>
      <c r="P140" s="13">
        <f>'[2]Сев.8'!AO20</f>
        <v>0</v>
      </c>
      <c r="Q140" s="14">
        <v>0</v>
      </c>
      <c r="R140" s="15">
        <f t="shared" si="2"/>
        <v>2.342903149122883</v>
      </c>
    </row>
    <row r="141" spans="1:18" ht="15" customHeight="1">
      <c r="A141" s="36">
        <v>8</v>
      </c>
      <c r="B141" s="37" t="s">
        <v>46</v>
      </c>
      <c r="C141" s="37">
        <v>9</v>
      </c>
      <c r="D141" s="52">
        <f>'[2]Сев.9'!B4</f>
        <v>3142.38</v>
      </c>
      <c r="E141" s="13">
        <f>'[2]Сев.9'!B20</f>
        <v>0.21940739186758793</v>
      </c>
      <c r="F141" s="13">
        <f>'[2]Сев.9'!C20</f>
        <v>0.1395334128577174</v>
      </c>
      <c r="G141" s="13">
        <f>'[2]Сев.9'!D20</f>
        <v>0</v>
      </c>
      <c r="H141" s="13">
        <f>'[2]Сев.9'!E20</f>
        <v>0.4585383445486684</v>
      </c>
      <c r="I141" s="13">
        <f>'[2]Сев.9'!H20</f>
        <v>0</v>
      </c>
      <c r="J141" s="13">
        <f>'[2]Сев.9'!I20</f>
        <v>0</v>
      </c>
      <c r="K141" s="13">
        <f>'[2]Сев.9'!J20</f>
        <v>0.17758131578554529</v>
      </c>
      <c r="L141" s="13">
        <f>'[2]Сев.9'!M20</f>
        <v>1.1773768539297955</v>
      </c>
      <c r="M141" s="13">
        <f>'[2]Сев.9'!AL20</f>
        <v>0.04474931536712602</v>
      </c>
      <c r="N141" s="13">
        <f>'[2]Сев.9'!AM20</f>
        <v>0</v>
      </c>
      <c r="O141" s="13">
        <f>'[2]Сев.9'!AN20</f>
        <v>0.11943411624676017</v>
      </c>
      <c r="P141" s="13">
        <f>'[2]Сев.9'!AO20</f>
        <v>0</v>
      </c>
      <c r="Q141" s="14">
        <v>0</v>
      </c>
      <c r="R141" s="15">
        <f t="shared" si="2"/>
        <v>2.336620750603201</v>
      </c>
    </row>
    <row r="142" spans="1:18" ht="15" customHeight="1">
      <c r="A142" s="36">
        <v>9</v>
      </c>
      <c r="B142" s="37" t="s">
        <v>46</v>
      </c>
      <c r="C142" s="37">
        <v>10</v>
      </c>
      <c r="D142" s="52">
        <f>'[2]Сев.10'!B4</f>
        <v>3252.7</v>
      </c>
      <c r="E142" s="13">
        <f>'[2]Сев.10'!B20</f>
        <v>0.22776510282637474</v>
      </c>
      <c r="F142" s="13">
        <f>'[2]Сев.10'!C20</f>
        <v>0.12921842551377027</v>
      </c>
      <c r="G142" s="13">
        <f>'[2]Сев.10'!D20</f>
        <v>0</v>
      </c>
      <c r="H142" s="13">
        <f>'[2]Сев.10'!E20</f>
        <v>0.4864493756879174</v>
      </c>
      <c r="I142" s="13">
        <f>'[2]Сев.10'!H20</f>
        <v>0</v>
      </c>
      <c r="J142" s="13">
        <f>'[2]Сев.10'!I20</f>
        <v>0</v>
      </c>
      <c r="K142" s="13">
        <f>'[2]Сев.10'!J20</f>
        <v>0.17030773667973742</v>
      </c>
      <c r="L142" s="13">
        <f>'[2]Сев.10'!M20</f>
        <v>1.210896123775899</v>
      </c>
      <c r="M142" s="13">
        <f>'[2]Сев.10'!AL20</f>
        <v>0.04646273219447813</v>
      </c>
      <c r="N142" s="13">
        <f>'[2]Сев.10'!AM20</f>
        <v>0</v>
      </c>
      <c r="O142" s="13">
        <f>'[2]Сев.10'!AN20</f>
        <v>0.12168571593183948</v>
      </c>
      <c r="P142" s="13">
        <f>'[2]Сев.10'!AO20</f>
        <v>0</v>
      </c>
      <c r="Q142" s="14">
        <v>0</v>
      </c>
      <c r="R142" s="15">
        <f>SUM(E142:P142)</f>
        <v>2.392785212610016</v>
      </c>
    </row>
    <row r="143" spans="1:18" ht="15" customHeight="1">
      <c r="A143" s="36">
        <v>10</v>
      </c>
      <c r="B143" s="37" t="s">
        <v>46</v>
      </c>
      <c r="C143" s="37">
        <v>11</v>
      </c>
      <c r="D143" s="52">
        <f>'[2]Сев.11'!B4</f>
        <v>3237.28</v>
      </c>
      <c r="E143" s="13">
        <f>'[2]Сев.11'!B20</f>
        <v>0.24793263100102836</v>
      </c>
      <c r="F143" s="13">
        <f>'[2]Сев.11'!C20</f>
        <v>0.1324082276365237</v>
      </c>
      <c r="G143" s="13">
        <f>'[2]Сев.11'!D20</f>
        <v>0</v>
      </c>
      <c r="H143" s="13">
        <f>'[2]Сев.11'!E20</f>
        <v>0.4496446818129898</v>
      </c>
      <c r="I143" s="13">
        <f>'[2]Сев.11'!H20</f>
        <v>0</v>
      </c>
      <c r="J143" s="13">
        <f>'[2]Сев.11'!I20</f>
        <v>0</v>
      </c>
      <c r="K143" s="13">
        <f>'[2]Сев.11'!J20</f>
        <v>0.17386570673472226</v>
      </c>
      <c r="L143" s="13">
        <f>'[2]Сев.11'!M20</f>
        <v>1.122713005441358</v>
      </c>
      <c r="M143" s="13">
        <f>'[2]Сев.11'!AL20</f>
        <v>0.05055895151174025</v>
      </c>
      <c r="N143" s="13">
        <f>'[2]Сев.11'!AM20</f>
        <v>0</v>
      </c>
      <c r="O143" s="13">
        <f>'[2]Сев.11'!AN20</f>
        <v>0.10355522510273597</v>
      </c>
      <c r="P143" s="13">
        <f>'[2]Сев.11'!AO20</f>
        <v>0</v>
      </c>
      <c r="Q143" s="14">
        <v>0</v>
      </c>
      <c r="R143" s="15">
        <f>SUM(E143:P143)</f>
        <v>2.280678429241098</v>
      </c>
    </row>
    <row r="144" spans="1:18" ht="15" customHeight="1">
      <c r="A144" s="36">
        <v>11</v>
      </c>
      <c r="B144" s="37" t="s">
        <v>46</v>
      </c>
      <c r="C144" s="37">
        <v>12</v>
      </c>
      <c r="D144" s="52">
        <f>'[2]Сев.12'!B4</f>
        <v>3278.1</v>
      </c>
      <c r="E144" s="13">
        <f>'[2]Сев.12'!B20</f>
        <v>0.295621444668254</v>
      </c>
      <c r="F144" s="13">
        <f>'[2]Сев.12'!C20</f>
        <v>0.12491336663407628</v>
      </c>
      <c r="G144" s="13">
        <f>'[2]Сев.12'!D20</f>
        <v>0</v>
      </c>
      <c r="H144" s="13">
        <f>'[2]Сев.12'!E20</f>
        <v>0.4914987176363273</v>
      </c>
      <c r="I144" s="13">
        <f>'[2]Сев.12'!H20</f>
        <v>0</v>
      </c>
      <c r="J144" s="13">
        <f>'[2]Сев.12'!I20</f>
        <v>0</v>
      </c>
      <c r="K144" s="13">
        <f>'[2]Сев.12'!J20</f>
        <v>0.16413043381781575</v>
      </c>
      <c r="L144" s="13">
        <f>'[2]Сев.12'!M20</f>
        <v>1.2131634008570278</v>
      </c>
      <c r="M144" s="13">
        <f>'[2]Сев.12'!AL20</f>
        <v>0.06033694291531981</v>
      </c>
      <c r="N144" s="13">
        <f>'[2]Сев.12'!AM20</f>
        <v>0</v>
      </c>
      <c r="O144" s="13">
        <f>'[2]Сев.12'!AN20</f>
        <v>0.10520800510808932</v>
      </c>
      <c r="P144" s="13">
        <f>'[2]Сев.12'!AO20</f>
        <v>0</v>
      </c>
      <c r="Q144" s="14">
        <v>0</v>
      </c>
      <c r="R144" s="15">
        <f t="shared" si="2"/>
        <v>2.4548723116369104</v>
      </c>
    </row>
    <row r="145" spans="1:18" ht="15" customHeight="1" thickBot="1">
      <c r="A145" s="45">
        <v>12</v>
      </c>
      <c r="B145" s="46" t="s">
        <v>46</v>
      </c>
      <c r="C145" s="46">
        <v>13</v>
      </c>
      <c r="D145" s="53">
        <f>'[2]Сев.13'!B4</f>
        <v>4241.42</v>
      </c>
      <c r="E145" s="25">
        <f>'[2]Сев.13'!B20</f>
        <v>0.26247102411633066</v>
      </c>
      <c r="F145" s="25">
        <f>'[2]Сев.13'!C20</f>
        <v>0.17487622216224064</v>
      </c>
      <c r="G145" s="25">
        <f>'[2]Сев.13'!D20</f>
        <v>0</v>
      </c>
      <c r="H145" s="25">
        <f>'[2]Сев.13'!E20</f>
        <v>0.35563321593080727</v>
      </c>
      <c r="I145" s="25">
        <f>'[2]Сев.13'!H20</f>
        <v>0</v>
      </c>
      <c r="J145" s="25">
        <f>'[2]Сев.13'!I20</f>
        <v>0</v>
      </c>
      <c r="K145" s="25">
        <f>'[2]Сев.13'!J20</f>
        <v>0.04275012015158444</v>
      </c>
      <c r="L145" s="25">
        <f>'[2]Сев.13'!M20</f>
        <v>1.1908621692779202</v>
      </c>
      <c r="M145" s="25">
        <f>'[2]Сев.13'!AL20</f>
        <v>0.053471845177287175</v>
      </c>
      <c r="N145" s="25">
        <f>'[2]Сев.13'!AM20</f>
        <v>0</v>
      </c>
      <c r="O145" s="25">
        <f>'[2]Сев.13'!AN20</f>
        <v>0.1283638800711776</v>
      </c>
      <c r="P145" s="25">
        <f>'[2]Сев.13'!AO20</f>
        <v>0</v>
      </c>
      <c r="Q145" s="26">
        <v>0</v>
      </c>
      <c r="R145" s="27">
        <f>SUM(E145:P145)</f>
        <v>2.208428476887348</v>
      </c>
    </row>
    <row r="146" spans="1:18" ht="15" customHeight="1" thickBot="1">
      <c r="A146" s="72" t="s">
        <v>51</v>
      </c>
      <c r="B146" s="73"/>
      <c r="C146" s="73"/>
      <c r="D146" s="73"/>
      <c r="E146" s="28"/>
      <c r="F146" s="28"/>
      <c r="G146" s="28"/>
      <c r="H146" s="28"/>
      <c r="I146" s="28"/>
      <c r="J146" s="28"/>
      <c r="K146" s="28"/>
      <c r="L146" s="28"/>
      <c r="M146" s="96"/>
      <c r="N146" s="97"/>
      <c r="O146" s="97"/>
      <c r="P146" s="97"/>
      <c r="Q146" s="98"/>
      <c r="R146" s="29"/>
    </row>
    <row r="147" spans="1:18" ht="15" customHeight="1">
      <c r="A147" s="30">
        <v>1</v>
      </c>
      <c r="B147" s="32" t="s">
        <v>24</v>
      </c>
      <c r="C147" s="32" t="s">
        <v>52</v>
      </c>
      <c r="D147" s="33">
        <f>'[2]Окт 287а'!B4</f>
        <v>9240</v>
      </c>
      <c r="E147" s="8">
        <f>'[2]Окт 287а'!B20</f>
        <v>0.22288983505214205</v>
      </c>
      <c r="F147" s="8">
        <f>'[2]Окт 287а'!C20</f>
        <v>0.27924858044576634</v>
      </c>
      <c r="G147" s="8">
        <f>'[2]Окт 287а'!D20</f>
        <v>0</v>
      </c>
      <c r="H147" s="8">
        <f>'[2]Окт 287а'!E20</f>
        <v>0.4311615528073978</v>
      </c>
      <c r="I147" s="8">
        <f>'[2]Окт 287а'!H20</f>
        <v>0</v>
      </c>
      <c r="J147" s="8">
        <f>'[2]Окт 287а'!I20</f>
        <v>0</v>
      </c>
      <c r="K147" s="8">
        <f>'[2]Окт 287а'!J20</f>
        <v>0.03840998836594517</v>
      </c>
      <c r="L147" s="8">
        <f>'[2]Окт 287а'!M20</f>
        <v>1.085665732965647</v>
      </c>
      <c r="M147" s="8">
        <f>'[2]Окт 287а'!AL20</f>
        <v>0.045438097472956886</v>
      </c>
      <c r="N147" s="8">
        <f>'[2]Окт 287а'!AM20</f>
        <v>0</v>
      </c>
      <c r="O147" s="8">
        <f>'[2]Окт 287а'!AN20</f>
        <v>0.0831580096465144</v>
      </c>
      <c r="P147" s="8">
        <f>'[2]Окт 287а'!AO20</f>
        <v>0.04545115648135375</v>
      </c>
      <c r="Q147" s="9">
        <f>'[2]Окт 287а'!AP20</f>
        <v>0.7999542005793904</v>
      </c>
      <c r="R147" s="10">
        <f>SUM(E147:Q147)</f>
        <v>3.0313771538171133</v>
      </c>
    </row>
    <row r="148" spans="1:18" ht="15" customHeight="1">
      <c r="A148" s="74" t="s">
        <v>53</v>
      </c>
      <c r="B148" s="75"/>
      <c r="C148" s="75"/>
      <c r="D148" s="75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7"/>
      <c r="R148" s="15"/>
    </row>
    <row r="149" spans="1:18" ht="15" customHeight="1">
      <c r="A149" s="36">
        <v>1</v>
      </c>
      <c r="B149" s="37" t="s">
        <v>24</v>
      </c>
      <c r="C149" s="37">
        <v>287</v>
      </c>
      <c r="D149" s="52">
        <f>'[2]Окт.287'!B4</f>
        <v>6124.52</v>
      </c>
      <c r="E149" s="13">
        <f>'[2]Окт.287'!B20</f>
        <v>0.238716540287602</v>
      </c>
      <c r="F149" s="13">
        <f>'[2]Окт.287'!C20</f>
        <v>0.1720891731320269</v>
      </c>
      <c r="G149" s="13">
        <f>'[2]Окт.287'!D20</f>
        <v>0</v>
      </c>
      <c r="H149" s="13">
        <f>'[2]Окт.287'!E20</f>
        <v>0.4866078558743179</v>
      </c>
      <c r="I149" s="13">
        <f>'[2]Окт.287'!H20</f>
        <v>0</v>
      </c>
      <c r="J149" s="13">
        <f>'[2]Окт.287'!I20</f>
        <v>0</v>
      </c>
      <c r="K149" s="13">
        <f>'[2]Окт.287'!J20</f>
        <v>0.06262207166210575</v>
      </c>
      <c r="L149" s="13">
        <f>'[2]Окт.287'!M20</f>
        <v>1.2364776363274472</v>
      </c>
      <c r="M149" s="13">
        <f>'[2]Окт.287'!AL20</f>
        <v>0.0486983114537753</v>
      </c>
      <c r="N149" s="13">
        <f>'[2]Окт.287'!AM20</f>
        <v>0</v>
      </c>
      <c r="O149" s="13">
        <f>'[2]Окт.287'!AN20</f>
        <v>0.11672976693285876</v>
      </c>
      <c r="P149" s="13">
        <f>'[2]Окт.287'!AO20</f>
        <v>0</v>
      </c>
      <c r="Q149" s="14">
        <f>'[2]Окт.287'!AP20</f>
        <v>0</v>
      </c>
      <c r="R149" s="15">
        <f>SUM(E149:Q149)</f>
        <v>2.3619413556701336</v>
      </c>
    </row>
    <row r="150" spans="1:18" ht="15" customHeight="1">
      <c r="A150" s="36">
        <v>2</v>
      </c>
      <c r="B150" s="37" t="s">
        <v>24</v>
      </c>
      <c r="C150" s="37">
        <v>302</v>
      </c>
      <c r="D150" s="52">
        <f>'[2]Окт.302'!B4</f>
        <v>5441.88</v>
      </c>
      <c r="E150" s="13">
        <f>'[2]Окт.302'!B20</f>
        <v>0.4031446857720415</v>
      </c>
      <c r="F150" s="13">
        <f>'[2]Окт.302'!C20</f>
        <v>0.2312434365731825</v>
      </c>
      <c r="G150" s="13">
        <f>'[2]Окт.302'!D20</f>
        <v>0</v>
      </c>
      <c r="H150" s="13">
        <f>'[2]Окт.302'!E20</f>
        <v>0.3479066847772052</v>
      </c>
      <c r="I150" s="13">
        <f>'[2]Окт.302'!H20</f>
        <v>0</v>
      </c>
      <c r="J150" s="13">
        <f>'[2]Окт.302'!I20</f>
        <v>0</v>
      </c>
      <c r="K150" s="13">
        <f>'[2]Окт.302'!J20</f>
        <v>0.0476468824803193</v>
      </c>
      <c r="L150" s="13">
        <f>'[2]Окт.302'!M20</f>
        <v>0.9604609349950793</v>
      </c>
      <c r="M150" s="13">
        <f>'[2]Окт.302'!AL20</f>
        <v>0.08224712313655072</v>
      </c>
      <c r="N150" s="13">
        <f>'[2]Окт.302'!AM20</f>
        <v>0</v>
      </c>
      <c r="O150" s="13">
        <f>'[2]Окт.302'!AN20</f>
        <v>0.1193509564801346</v>
      </c>
      <c r="P150" s="13">
        <f>'[2]Окт.302'!AO20</f>
        <v>0.05314972090102817</v>
      </c>
      <c r="Q150" s="14">
        <f>'[2]Окт.302'!AP20</f>
        <v>0.7999397221568165</v>
      </c>
      <c r="R150" s="15">
        <f>SUM(E150:Q150)</f>
        <v>3.045090147272358</v>
      </c>
    </row>
    <row r="151" spans="1:18" ht="15" customHeight="1">
      <c r="A151" s="36">
        <v>3</v>
      </c>
      <c r="B151" s="37" t="s">
        <v>24</v>
      </c>
      <c r="C151" s="37">
        <v>304</v>
      </c>
      <c r="D151" s="52">
        <f>'[2]Окт.304'!B4</f>
        <v>7474.24</v>
      </c>
      <c r="E151" s="13">
        <f>'[2]Окт.304'!B20</f>
        <v>0.27236715148805457</v>
      </c>
      <c r="F151" s="13">
        <f>'[2]Окт.304'!C20</f>
        <v>0.1980592804428889</v>
      </c>
      <c r="G151" s="13">
        <f>'[2]Окт.304'!D20</f>
        <v>0</v>
      </c>
      <c r="H151" s="13">
        <f>'[2]Окт.304'!E20</f>
        <v>0.40550205861955496</v>
      </c>
      <c r="I151" s="13">
        <f>'[2]Окт.304'!H20</f>
        <v>0</v>
      </c>
      <c r="J151" s="13">
        <f>'[2]Окт.304'!I20</f>
        <v>0</v>
      </c>
      <c r="K151" s="13">
        <f>'[2]Окт.304'!J20</f>
        <v>0.0461993943014942</v>
      </c>
      <c r="L151" s="13">
        <f>'[2]Окт.304'!M20</f>
        <v>1.1608949485300504</v>
      </c>
      <c r="M151" s="13">
        <f>'[2]Окт.304'!AL20</f>
        <v>0.05554562514340719</v>
      </c>
      <c r="N151" s="13">
        <f>'[2]Окт.304'!AM20</f>
        <v>0</v>
      </c>
      <c r="O151" s="13">
        <f>'[2]Окт.304'!AN20</f>
        <v>0.1017866228243127</v>
      </c>
      <c r="P151" s="13">
        <f>'[2]Окт.304'!AO20</f>
        <v>0.05777124162479061</v>
      </c>
      <c r="Q151" s="14">
        <f>'[2]Окт.304'!AP20</f>
        <v>0.7997713567839195</v>
      </c>
      <c r="R151" s="15">
        <f>SUM(E151:Q151)</f>
        <v>3.097897679758473</v>
      </c>
    </row>
    <row r="152" spans="1:18" ht="15" customHeight="1">
      <c r="A152" s="5"/>
      <c r="B152" s="11"/>
      <c r="C152" s="11"/>
      <c r="D152" s="19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5"/>
      <c r="R152" s="56"/>
    </row>
    <row r="153" spans="1:18" ht="15" customHeight="1" thickBot="1">
      <c r="A153" s="57"/>
      <c r="B153" s="58" t="s">
        <v>54</v>
      </c>
      <c r="C153" s="58"/>
      <c r="D153" s="59"/>
      <c r="E153" s="60"/>
      <c r="F153" s="60"/>
      <c r="G153" s="60"/>
      <c r="H153" s="60"/>
      <c r="I153" s="60"/>
      <c r="J153" s="60"/>
      <c r="K153" s="60"/>
      <c r="L153" s="60"/>
      <c r="M153" s="99"/>
      <c r="N153" s="100"/>
      <c r="O153" s="100"/>
      <c r="P153" s="100"/>
      <c r="Q153" s="101"/>
      <c r="R153" s="61"/>
    </row>
    <row r="154" spans="1:18" ht="15">
      <c r="A154" s="62"/>
      <c r="B154" s="62"/>
      <c r="C154" s="62"/>
      <c r="D154" s="63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ht="15">
      <c r="A155" s="65"/>
      <c r="B155" s="66"/>
      <c r="C155" s="66"/>
      <c r="D155" s="65" t="s">
        <v>55</v>
      </c>
      <c r="E155" s="66"/>
      <c r="F155" s="65"/>
      <c r="G155" s="65"/>
      <c r="H155" s="65"/>
      <c r="I155" s="66"/>
      <c r="J155" s="65"/>
      <c r="K155" s="65" t="s">
        <v>56</v>
      </c>
      <c r="L155" s="66"/>
      <c r="M155" s="66"/>
      <c r="N155" s="66"/>
      <c r="O155" s="66"/>
      <c r="P155" s="66"/>
      <c r="Q155" s="66"/>
      <c r="R155" s="66"/>
    </row>
    <row r="156" spans="1:18" ht="15">
      <c r="A156" s="65"/>
      <c r="B156" s="66"/>
      <c r="C156" s="66"/>
      <c r="D156" s="65" t="s">
        <v>57</v>
      </c>
      <c r="E156" s="66"/>
      <c r="F156" s="65"/>
      <c r="G156" s="65"/>
      <c r="H156" s="65"/>
      <c r="I156" s="66"/>
      <c r="J156" s="65"/>
      <c r="K156" s="65" t="s">
        <v>58</v>
      </c>
      <c r="L156" s="66"/>
      <c r="M156" s="66"/>
      <c r="N156" s="66"/>
      <c r="O156" s="66"/>
      <c r="P156" s="66"/>
      <c r="Q156" s="66"/>
      <c r="R156" s="66"/>
    </row>
    <row r="157" spans="1:18" ht="15">
      <c r="A157" s="67"/>
      <c r="B157" s="67"/>
      <c r="C157" s="67"/>
      <c r="D157" s="68" t="s">
        <v>59</v>
      </c>
      <c r="E157" s="69"/>
      <c r="F157" s="69"/>
      <c r="G157" s="69"/>
      <c r="H157" s="69"/>
      <c r="I157" s="69"/>
      <c r="J157" s="69"/>
      <c r="K157" s="70" t="s">
        <v>60</v>
      </c>
      <c r="L157" s="69"/>
      <c r="M157" s="69"/>
      <c r="N157" s="69"/>
      <c r="O157" s="69"/>
      <c r="P157" s="69"/>
      <c r="Q157" s="69"/>
      <c r="R157" s="69"/>
    </row>
  </sheetData>
  <sheetProtection/>
  <mergeCells count="25">
    <mergeCell ref="H3:H4"/>
    <mergeCell ref="A3:D3"/>
    <mergeCell ref="E3:E4"/>
    <mergeCell ref="F3:F4"/>
    <mergeCell ref="G3:G4"/>
    <mergeCell ref="Q1:R1"/>
    <mergeCell ref="M146:Q146"/>
    <mergeCell ref="M153:Q153"/>
    <mergeCell ref="R3:R4"/>
    <mergeCell ref="M5:Q5"/>
    <mergeCell ref="M91:Q91"/>
    <mergeCell ref="M110:Q110"/>
    <mergeCell ref="M123:Q123"/>
    <mergeCell ref="M131:Q131"/>
    <mergeCell ref="Q3:Q4"/>
    <mergeCell ref="N3:N4"/>
    <mergeCell ref="O3:O4"/>
    <mergeCell ref="P3:P4"/>
    <mergeCell ref="A1:P1"/>
    <mergeCell ref="I3:I4"/>
    <mergeCell ref="J3:J4"/>
    <mergeCell ref="K3:K4"/>
    <mergeCell ref="L3:L4"/>
    <mergeCell ref="M3:M4"/>
    <mergeCell ref="A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3.8515625" style="66" customWidth="1"/>
    <col min="2" max="2" width="40.140625" style="66" customWidth="1"/>
    <col min="3" max="3" width="9.140625" style="66" customWidth="1"/>
    <col min="4" max="5" width="4.57421875" style="66" customWidth="1"/>
    <col min="6" max="8" width="6.00390625" style="66" customWidth="1"/>
    <col min="9" max="15" width="6.00390625" style="86" customWidth="1"/>
    <col min="16" max="16384" width="9.140625" style="86" customWidth="1"/>
  </cols>
  <sheetData>
    <row r="1" spans="1:15" ht="12.75">
      <c r="A1" s="107" t="s">
        <v>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9" t="s">
        <v>129</v>
      </c>
      <c r="N1" s="109"/>
      <c r="O1" s="109"/>
    </row>
    <row r="2" spans="1:15" ht="12.75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87"/>
      <c r="N2" s="87"/>
      <c r="O2" s="87"/>
    </row>
    <row r="3" spans="1:15" ht="12.75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88"/>
      <c r="N3" s="88"/>
      <c r="O3" s="88"/>
    </row>
    <row r="4" spans="1:15" ht="17.25" customHeight="1">
      <c r="A4" s="110" t="s">
        <v>15</v>
      </c>
      <c r="B4" s="110" t="s">
        <v>63</v>
      </c>
      <c r="C4" s="110" t="s">
        <v>70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27.75" customHeight="1">
      <c r="A5" s="110"/>
      <c r="B5" s="110"/>
      <c r="C5" s="54" t="s">
        <v>73</v>
      </c>
      <c r="D5" s="111" t="s">
        <v>74</v>
      </c>
      <c r="E5" s="112"/>
      <c r="F5" s="110" t="s">
        <v>75</v>
      </c>
      <c r="G5" s="113"/>
      <c r="H5" s="110" t="s">
        <v>76</v>
      </c>
      <c r="I5" s="110"/>
      <c r="J5" s="111" t="s">
        <v>77</v>
      </c>
      <c r="K5" s="112"/>
      <c r="L5" s="111" t="s">
        <v>78</v>
      </c>
      <c r="M5" s="112"/>
      <c r="N5" s="110" t="s">
        <v>79</v>
      </c>
      <c r="O5" s="110"/>
    </row>
    <row r="6" spans="1:15" s="80" customFormat="1" ht="16.5" customHeight="1">
      <c r="A6" s="78" t="s">
        <v>64</v>
      </c>
      <c r="B6" s="79" t="s">
        <v>80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27.75" customHeight="1">
      <c r="A7" s="81"/>
      <c r="B7" s="82" t="s">
        <v>81</v>
      </c>
      <c r="C7" s="54" t="s">
        <v>65</v>
      </c>
      <c r="D7" s="110" t="s">
        <v>65</v>
      </c>
      <c r="E7" s="110"/>
      <c r="F7" s="111" t="s">
        <v>86</v>
      </c>
      <c r="G7" s="115"/>
      <c r="H7" s="115"/>
      <c r="I7" s="115"/>
      <c r="J7" s="115"/>
      <c r="K7" s="115"/>
      <c r="L7" s="115"/>
      <c r="M7" s="115"/>
      <c r="N7" s="115"/>
      <c r="O7" s="112"/>
    </row>
    <row r="8" spans="1:15" ht="24.75" customHeight="1">
      <c r="A8" s="81"/>
      <c r="B8" s="82" t="s">
        <v>82</v>
      </c>
      <c r="C8" s="54" t="s">
        <v>65</v>
      </c>
      <c r="D8" s="110" t="s">
        <v>65</v>
      </c>
      <c r="E8" s="110"/>
      <c r="F8" s="111" t="s">
        <v>86</v>
      </c>
      <c r="G8" s="115"/>
      <c r="H8" s="115"/>
      <c r="I8" s="115"/>
      <c r="J8" s="115"/>
      <c r="K8" s="115"/>
      <c r="L8" s="115"/>
      <c r="M8" s="115"/>
      <c r="N8" s="115"/>
      <c r="O8" s="112"/>
    </row>
    <row r="9" spans="1:15" ht="24" customHeight="1">
      <c r="A9" s="81"/>
      <c r="B9" s="82" t="s">
        <v>83</v>
      </c>
      <c r="C9" s="54" t="s">
        <v>65</v>
      </c>
      <c r="D9" s="110" t="s">
        <v>65</v>
      </c>
      <c r="E9" s="110"/>
      <c r="F9" s="111" t="s">
        <v>87</v>
      </c>
      <c r="G9" s="115"/>
      <c r="H9" s="115"/>
      <c r="I9" s="115"/>
      <c r="J9" s="115"/>
      <c r="K9" s="115"/>
      <c r="L9" s="115"/>
      <c r="M9" s="115"/>
      <c r="N9" s="115"/>
      <c r="O9" s="112"/>
    </row>
    <row r="10" spans="1:15" ht="16.5" customHeight="1">
      <c r="A10" s="81"/>
      <c r="B10" s="82" t="s">
        <v>84</v>
      </c>
      <c r="C10" s="54" t="s">
        <v>65</v>
      </c>
      <c r="D10" s="111" t="s">
        <v>65</v>
      </c>
      <c r="E10" s="112"/>
      <c r="F10" s="111" t="s">
        <v>89</v>
      </c>
      <c r="G10" s="115"/>
      <c r="H10" s="115"/>
      <c r="I10" s="115"/>
      <c r="J10" s="115"/>
      <c r="K10" s="115"/>
      <c r="L10" s="115"/>
      <c r="M10" s="115"/>
      <c r="N10" s="115"/>
      <c r="O10" s="112"/>
    </row>
    <row r="11" spans="1:15" ht="28.5" customHeight="1">
      <c r="A11" s="81"/>
      <c r="B11" s="82" t="s">
        <v>85</v>
      </c>
      <c r="C11" s="54" t="s">
        <v>65</v>
      </c>
      <c r="D11" s="110" t="s">
        <v>65</v>
      </c>
      <c r="E11" s="110"/>
      <c r="F11" s="111" t="s">
        <v>88</v>
      </c>
      <c r="G11" s="115"/>
      <c r="H11" s="115"/>
      <c r="I11" s="115"/>
      <c r="J11" s="115"/>
      <c r="K11" s="115"/>
      <c r="L11" s="115"/>
      <c r="M11" s="115"/>
      <c r="N11" s="115"/>
      <c r="O11" s="112"/>
    </row>
    <row r="12" spans="1:15" s="80" customFormat="1" ht="16.5" customHeight="1">
      <c r="A12" s="78" t="s">
        <v>66</v>
      </c>
      <c r="B12" s="79" t="s">
        <v>90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ht="31.5" customHeight="1">
      <c r="A13" s="81"/>
      <c r="B13" s="82" t="s">
        <v>91</v>
      </c>
      <c r="C13" s="54" t="s">
        <v>65</v>
      </c>
      <c r="D13" s="110" t="s">
        <v>65</v>
      </c>
      <c r="E13" s="110"/>
      <c r="F13" s="110" t="s">
        <v>87</v>
      </c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17.25" customHeight="1">
      <c r="A14" s="81"/>
      <c r="B14" s="82" t="s">
        <v>92</v>
      </c>
      <c r="C14" s="54" t="s">
        <v>65</v>
      </c>
      <c r="D14" s="110" t="s">
        <v>65</v>
      </c>
      <c r="E14" s="110"/>
      <c r="F14" s="111" t="s">
        <v>65</v>
      </c>
      <c r="G14" s="115"/>
      <c r="H14" s="115"/>
      <c r="I14" s="112"/>
      <c r="J14" s="111" t="s">
        <v>87</v>
      </c>
      <c r="K14" s="115"/>
      <c r="L14" s="115"/>
      <c r="M14" s="115"/>
      <c r="N14" s="115"/>
      <c r="O14" s="112"/>
    </row>
    <row r="15" spans="1:15" ht="22.5" customHeight="1">
      <c r="A15" s="81"/>
      <c r="B15" s="82" t="s">
        <v>94</v>
      </c>
      <c r="C15" s="54" t="s">
        <v>65</v>
      </c>
      <c r="D15" s="110" t="s">
        <v>65</v>
      </c>
      <c r="E15" s="110"/>
      <c r="F15" s="111" t="s">
        <v>65</v>
      </c>
      <c r="G15" s="115"/>
      <c r="H15" s="115"/>
      <c r="I15" s="112"/>
      <c r="J15" s="111" t="s">
        <v>86</v>
      </c>
      <c r="K15" s="115"/>
      <c r="L15" s="115"/>
      <c r="M15" s="115"/>
      <c r="N15" s="115"/>
      <c r="O15" s="112"/>
    </row>
    <row r="16" spans="1:15" ht="21.75" customHeight="1">
      <c r="A16" s="81"/>
      <c r="B16" s="82" t="s">
        <v>93</v>
      </c>
      <c r="C16" s="54" t="s">
        <v>65</v>
      </c>
      <c r="D16" s="110" t="s">
        <v>65</v>
      </c>
      <c r="E16" s="110"/>
      <c r="F16" s="110" t="s">
        <v>65</v>
      </c>
      <c r="G16" s="110"/>
      <c r="H16" s="111" t="s">
        <v>86</v>
      </c>
      <c r="I16" s="115"/>
      <c r="J16" s="115"/>
      <c r="K16" s="115"/>
      <c r="L16" s="115"/>
      <c r="M16" s="115"/>
      <c r="N16" s="115"/>
      <c r="O16" s="112"/>
    </row>
    <row r="17" spans="1:15" s="80" customFormat="1" ht="16.5" customHeight="1">
      <c r="A17" s="78">
        <v>3</v>
      </c>
      <c r="B17" s="79" t="s">
        <v>95</v>
      </c>
      <c r="C17" s="54" t="s">
        <v>65</v>
      </c>
      <c r="D17" s="110" t="s">
        <v>65</v>
      </c>
      <c r="E17" s="110"/>
      <c r="F17" s="111" t="s">
        <v>96</v>
      </c>
      <c r="G17" s="115"/>
      <c r="H17" s="115"/>
      <c r="I17" s="115"/>
      <c r="J17" s="115"/>
      <c r="K17" s="115"/>
      <c r="L17" s="115"/>
      <c r="M17" s="115"/>
      <c r="N17" s="115"/>
      <c r="O17" s="112"/>
    </row>
    <row r="18" spans="1:15" s="80" customFormat="1" ht="16.5" customHeight="1">
      <c r="A18" s="78">
        <v>4</v>
      </c>
      <c r="B18" s="79" t="s">
        <v>97</v>
      </c>
      <c r="C18" s="54" t="s">
        <v>65</v>
      </c>
      <c r="D18" s="110" t="s">
        <v>65</v>
      </c>
      <c r="E18" s="110"/>
      <c r="F18" s="111" t="s">
        <v>96</v>
      </c>
      <c r="G18" s="115"/>
      <c r="H18" s="115"/>
      <c r="I18" s="115"/>
      <c r="J18" s="115"/>
      <c r="K18" s="115"/>
      <c r="L18" s="115"/>
      <c r="M18" s="115"/>
      <c r="N18" s="115"/>
      <c r="O18" s="112"/>
    </row>
    <row r="19" spans="1:15" s="80" customFormat="1" ht="41.25" customHeight="1">
      <c r="A19" s="78">
        <v>5</v>
      </c>
      <c r="B19" s="117" t="s">
        <v>98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</row>
    <row r="20" spans="1:15" ht="16.5" customHeight="1">
      <c r="A20" s="81"/>
      <c r="B20" s="82" t="s">
        <v>99</v>
      </c>
      <c r="C20" s="54" t="s">
        <v>65</v>
      </c>
      <c r="D20" s="111" t="s">
        <v>65</v>
      </c>
      <c r="E20" s="112"/>
      <c r="F20" s="111" t="s">
        <v>106</v>
      </c>
      <c r="G20" s="115"/>
      <c r="H20" s="115"/>
      <c r="I20" s="115"/>
      <c r="J20" s="115"/>
      <c r="K20" s="115"/>
      <c r="L20" s="115"/>
      <c r="M20" s="115"/>
      <c r="N20" s="115"/>
      <c r="O20" s="112"/>
    </row>
    <row r="21" spans="1:15" ht="16.5" customHeight="1">
      <c r="A21" s="81"/>
      <c r="B21" s="82" t="s">
        <v>100</v>
      </c>
      <c r="C21" s="54" t="s">
        <v>65</v>
      </c>
      <c r="D21" s="111" t="s">
        <v>65</v>
      </c>
      <c r="E21" s="112"/>
      <c r="F21" s="111" t="s">
        <v>107</v>
      </c>
      <c r="G21" s="115"/>
      <c r="H21" s="115"/>
      <c r="I21" s="115"/>
      <c r="J21" s="115"/>
      <c r="K21" s="115"/>
      <c r="L21" s="115"/>
      <c r="M21" s="115"/>
      <c r="N21" s="115"/>
      <c r="O21" s="112"/>
    </row>
    <row r="22" spans="1:15" ht="16.5" customHeight="1">
      <c r="A22" s="81"/>
      <c r="B22" s="82" t="s">
        <v>101</v>
      </c>
      <c r="C22" s="54" t="s">
        <v>65</v>
      </c>
      <c r="D22" s="111" t="s">
        <v>65</v>
      </c>
      <c r="E22" s="112"/>
      <c r="F22" s="111" t="s">
        <v>108</v>
      </c>
      <c r="G22" s="115"/>
      <c r="H22" s="115"/>
      <c r="I22" s="115"/>
      <c r="J22" s="115"/>
      <c r="K22" s="115"/>
      <c r="L22" s="115"/>
      <c r="M22" s="115"/>
      <c r="N22" s="115"/>
      <c r="O22" s="112"/>
    </row>
    <row r="23" spans="1:15" ht="16.5" customHeight="1">
      <c r="A23" s="81"/>
      <c r="B23" s="82" t="s">
        <v>102</v>
      </c>
      <c r="C23" s="54" t="s">
        <v>65</v>
      </c>
      <c r="D23" s="111" t="s">
        <v>65</v>
      </c>
      <c r="E23" s="112"/>
      <c r="F23" s="111" t="s">
        <v>109</v>
      </c>
      <c r="G23" s="115"/>
      <c r="H23" s="115"/>
      <c r="I23" s="115"/>
      <c r="J23" s="115"/>
      <c r="K23" s="115"/>
      <c r="L23" s="115"/>
      <c r="M23" s="115"/>
      <c r="N23" s="115"/>
      <c r="O23" s="112"/>
    </row>
    <row r="24" spans="1:15" ht="16.5" customHeight="1">
      <c r="A24" s="81"/>
      <c r="B24" s="82" t="s">
        <v>112</v>
      </c>
      <c r="C24" s="54" t="s">
        <v>65</v>
      </c>
      <c r="D24" s="111" t="s">
        <v>65</v>
      </c>
      <c r="E24" s="112"/>
      <c r="F24" s="111" t="s">
        <v>113</v>
      </c>
      <c r="G24" s="115"/>
      <c r="H24" s="115"/>
      <c r="I24" s="115"/>
      <c r="J24" s="115"/>
      <c r="K24" s="115"/>
      <c r="L24" s="115"/>
      <c r="M24" s="115"/>
      <c r="N24" s="115"/>
      <c r="O24" s="112"/>
    </row>
    <row r="25" spans="1:15" ht="16.5" customHeight="1">
      <c r="A25" s="81"/>
      <c r="B25" s="82" t="s">
        <v>103</v>
      </c>
      <c r="C25" s="54" t="s">
        <v>65</v>
      </c>
      <c r="D25" s="111" t="s">
        <v>65</v>
      </c>
      <c r="E25" s="112"/>
      <c r="F25" s="111" t="s">
        <v>110</v>
      </c>
      <c r="G25" s="115"/>
      <c r="H25" s="115"/>
      <c r="I25" s="115"/>
      <c r="J25" s="115"/>
      <c r="K25" s="115"/>
      <c r="L25" s="115"/>
      <c r="M25" s="115"/>
      <c r="N25" s="115"/>
      <c r="O25" s="112"/>
    </row>
    <row r="26" spans="1:15" ht="16.5" customHeight="1">
      <c r="A26" s="81"/>
      <c r="B26" s="82" t="s">
        <v>104</v>
      </c>
      <c r="C26" s="54" t="s">
        <v>65</v>
      </c>
      <c r="D26" s="111" t="s">
        <v>65</v>
      </c>
      <c r="E26" s="112"/>
      <c r="F26" s="111" t="s">
        <v>111</v>
      </c>
      <c r="G26" s="115"/>
      <c r="H26" s="115"/>
      <c r="I26" s="115"/>
      <c r="J26" s="115"/>
      <c r="K26" s="115"/>
      <c r="L26" s="115"/>
      <c r="M26" s="115"/>
      <c r="N26" s="115"/>
      <c r="O26" s="112"/>
    </row>
    <row r="27" spans="1:15" ht="16.5" customHeight="1">
      <c r="A27" s="81"/>
      <c r="B27" s="82" t="s">
        <v>105</v>
      </c>
      <c r="C27" s="54" t="s">
        <v>65</v>
      </c>
      <c r="D27" s="111" t="s">
        <v>65</v>
      </c>
      <c r="E27" s="112"/>
      <c r="F27" s="111" t="s">
        <v>114</v>
      </c>
      <c r="G27" s="115"/>
      <c r="H27" s="115"/>
      <c r="I27" s="115"/>
      <c r="J27" s="115"/>
      <c r="K27" s="115"/>
      <c r="L27" s="115"/>
      <c r="M27" s="115"/>
      <c r="N27" s="115"/>
      <c r="O27" s="112"/>
    </row>
    <row r="28" spans="1:15" s="80" customFormat="1" ht="16.5" customHeight="1">
      <c r="A28" s="78" t="s">
        <v>67</v>
      </c>
      <c r="B28" s="117" t="s">
        <v>115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9"/>
    </row>
    <row r="29" spans="1:15" s="80" customFormat="1" ht="28.5" customHeight="1">
      <c r="A29" s="78"/>
      <c r="B29" s="82" t="s">
        <v>116</v>
      </c>
      <c r="C29" s="54" t="s">
        <v>65</v>
      </c>
      <c r="D29" s="111" t="s">
        <v>65</v>
      </c>
      <c r="E29" s="112"/>
      <c r="F29" s="111" t="s">
        <v>87</v>
      </c>
      <c r="G29" s="115"/>
      <c r="H29" s="115"/>
      <c r="I29" s="115"/>
      <c r="J29" s="115"/>
      <c r="K29" s="115"/>
      <c r="L29" s="115"/>
      <c r="M29" s="115"/>
      <c r="N29" s="115"/>
      <c r="O29" s="112"/>
    </row>
    <row r="30" spans="1:15" s="80" customFormat="1" ht="25.5" customHeight="1">
      <c r="A30" s="78"/>
      <c r="B30" s="82" t="s">
        <v>117</v>
      </c>
      <c r="C30" s="54" t="s">
        <v>65</v>
      </c>
      <c r="D30" s="111" t="s">
        <v>65</v>
      </c>
      <c r="E30" s="112"/>
      <c r="F30" s="111" t="s">
        <v>87</v>
      </c>
      <c r="G30" s="115"/>
      <c r="H30" s="115"/>
      <c r="I30" s="115"/>
      <c r="J30" s="115"/>
      <c r="K30" s="115"/>
      <c r="L30" s="115"/>
      <c r="M30" s="115"/>
      <c r="N30" s="115"/>
      <c r="O30" s="112"/>
    </row>
    <row r="31" spans="1:15" s="80" customFormat="1" ht="28.5" customHeight="1">
      <c r="A31" s="78"/>
      <c r="B31" s="82" t="s">
        <v>118</v>
      </c>
      <c r="C31" s="54" t="s">
        <v>65</v>
      </c>
      <c r="D31" s="111" t="s">
        <v>65</v>
      </c>
      <c r="E31" s="112"/>
      <c r="F31" s="111" t="s">
        <v>119</v>
      </c>
      <c r="G31" s="115"/>
      <c r="H31" s="115"/>
      <c r="I31" s="115"/>
      <c r="J31" s="115"/>
      <c r="K31" s="115"/>
      <c r="L31" s="115"/>
      <c r="M31" s="115"/>
      <c r="N31" s="115"/>
      <c r="O31" s="112"/>
    </row>
    <row r="32" spans="1:15" s="80" customFormat="1" ht="16.5" customHeight="1">
      <c r="A32" s="78" t="s">
        <v>68</v>
      </c>
      <c r="B32" s="79" t="s">
        <v>120</v>
      </c>
      <c r="C32" s="54" t="s">
        <v>65</v>
      </c>
      <c r="D32" s="110" t="s">
        <v>65</v>
      </c>
      <c r="E32" s="110"/>
      <c r="F32" s="110" t="s">
        <v>121</v>
      </c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s="80" customFormat="1" ht="16.5" customHeight="1">
      <c r="A33" s="78">
        <v>8</v>
      </c>
      <c r="B33" s="79" t="s">
        <v>122</v>
      </c>
      <c r="C33" s="54" t="s">
        <v>65</v>
      </c>
      <c r="D33" s="110" t="s">
        <v>65</v>
      </c>
      <c r="E33" s="110"/>
      <c r="F33" s="110" t="s">
        <v>65</v>
      </c>
      <c r="G33" s="110"/>
      <c r="H33" s="110" t="s">
        <v>65</v>
      </c>
      <c r="I33" s="110"/>
      <c r="J33" s="110" t="s">
        <v>65</v>
      </c>
      <c r="K33" s="110"/>
      <c r="L33" s="110" t="s">
        <v>65</v>
      </c>
      <c r="M33" s="110"/>
      <c r="N33" s="110" t="s">
        <v>121</v>
      </c>
      <c r="O33" s="110"/>
    </row>
    <row r="34" spans="1:15" ht="19.5" customHeight="1">
      <c r="A34" s="78">
        <v>9</v>
      </c>
      <c r="B34" s="83" t="s">
        <v>123</v>
      </c>
      <c r="C34" s="54"/>
      <c r="D34" s="120"/>
      <c r="E34" s="120"/>
      <c r="F34" s="110" t="s">
        <v>65</v>
      </c>
      <c r="G34" s="110"/>
      <c r="H34" s="110" t="s">
        <v>65</v>
      </c>
      <c r="I34" s="110"/>
      <c r="J34" s="110" t="s">
        <v>65</v>
      </c>
      <c r="K34" s="110"/>
      <c r="L34" s="110" t="s">
        <v>65</v>
      </c>
      <c r="M34" s="110"/>
      <c r="N34" s="110" t="s">
        <v>121</v>
      </c>
      <c r="O34" s="110"/>
    </row>
    <row r="35" ht="19.5" customHeight="1">
      <c r="B35" s="84"/>
    </row>
    <row r="36" spans="1:9" s="66" customFormat="1" ht="24.75" customHeight="1">
      <c r="A36" s="65"/>
      <c r="B36" s="85" t="s">
        <v>124</v>
      </c>
      <c r="C36" s="65"/>
      <c r="D36" s="65"/>
      <c r="E36" s="65"/>
      <c r="G36" s="65"/>
      <c r="H36" s="65"/>
      <c r="I36" s="65" t="s">
        <v>125</v>
      </c>
    </row>
    <row r="37" spans="1:10" s="66" customFormat="1" ht="34.5" customHeight="1">
      <c r="A37" s="65"/>
      <c r="B37" s="85" t="s">
        <v>126</v>
      </c>
      <c r="C37" s="65"/>
      <c r="D37" s="65"/>
      <c r="E37" s="65"/>
      <c r="G37" s="65"/>
      <c r="H37" s="65"/>
      <c r="I37" s="65" t="s">
        <v>127</v>
      </c>
      <c r="J37" s="66" t="s">
        <v>69</v>
      </c>
    </row>
    <row r="38" spans="1:9" s="66" customFormat="1" ht="34.5" customHeight="1">
      <c r="A38" s="65"/>
      <c r="B38" s="85" t="s">
        <v>128</v>
      </c>
      <c r="C38" s="65"/>
      <c r="D38" s="65"/>
      <c r="E38" s="65"/>
      <c r="G38" s="65"/>
      <c r="H38" s="65"/>
      <c r="I38" s="65" t="s">
        <v>60</v>
      </c>
    </row>
  </sheetData>
  <sheetProtection/>
  <mergeCells count="78">
    <mergeCell ref="N34:O34"/>
    <mergeCell ref="D34:E34"/>
    <mergeCell ref="F34:G34"/>
    <mergeCell ref="H34:I34"/>
    <mergeCell ref="J34:K34"/>
    <mergeCell ref="L34:M34"/>
    <mergeCell ref="D30:E30"/>
    <mergeCell ref="F30:O30"/>
    <mergeCell ref="D31:E31"/>
    <mergeCell ref="F31:O31"/>
    <mergeCell ref="F26:O26"/>
    <mergeCell ref="F27:O27"/>
    <mergeCell ref="D24:E24"/>
    <mergeCell ref="F24:O24"/>
    <mergeCell ref="D25:E25"/>
    <mergeCell ref="B19:O19"/>
    <mergeCell ref="F18:O18"/>
    <mergeCell ref="D21:E21"/>
    <mergeCell ref="D22:E22"/>
    <mergeCell ref="F21:O21"/>
    <mergeCell ref="F22:O22"/>
    <mergeCell ref="B28:O28"/>
    <mergeCell ref="D29:E29"/>
    <mergeCell ref="F29:O29"/>
    <mergeCell ref="D20:E20"/>
    <mergeCell ref="F20:O20"/>
    <mergeCell ref="D23:E23"/>
    <mergeCell ref="D26:E26"/>
    <mergeCell ref="D27:E27"/>
    <mergeCell ref="F23:O23"/>
    <mergeCell ref="F25:O25"/>
    <mergeCell ref="L33:M33"/>
    <mergeCell ref="N33:O33"/>
    <mergeCell ref="D32:E32"/>
    <mergeCell ref="F32:O32"/>
    <mergeCell ref="D33:E33"/>
    <mergeCell ref="F33:G33"/>
    <mergeCell ref="H33:I33"/>
    <mergeCell ref="J33:K33"/>
    <mergeCell ref="D17:E17"/>
    <mergeCell ref="F17:O17"/>
    <mergeCell ref="D18:E18"/>
    <mergeCell ref="F16:G16"/>
    <mergeCell ref="H16:O16"/>
    <mergeCell ref="J15:O15"/>
    <mergeCell ref="D15:E15"/>
    <mergeCell ref="D16:E16"/>
    <mergeCell ref="C12:O12"/>
    <mergeCell ref="D13:E13"/>
    <mergeCell ref="F13:O13"/>
    <mergeCell ref="D14:E14"/>
    <mergeCell ref="F15:I15"/>
    <mergeCell ref="F14:I14"/>
    <mergeCell ref="J14:O14"/>
    <mergeCell ref="F11:O11"/>
    <mergeCell ref="D11:E11"/>
    <mergeCell ref="D8:E8"/>
    <mergeCell ref="D9:E9"/>
    <mergeCell ref="F8:O8"/>
    <mergeCell ref="F9:O9"/>
    <mergeCell ref="C6:O6"/>
    <mergeCell ref="D7:E7"/>
    <mergeCell ref="F7:O7"/>
    <mergeCell ref="D10:E10"/>
    <mergeCell ref="F10:O10"/>
    <mergeCell ref="A4:A5"/>
    <mergeCell ref="B4:B5"/>
    <mergeCell ref="C4:O4"/>
    <mergeCell ref="D5:E5"/>
    <mergeCell ref="F5:G5"/>
    <mergeCell ref="H5:I5"/>
    <mergeCell ref="J5:K5"/>
    <mergeCell ref="L5:M5"/>
    <mergeCell ref="N5:O5"/>
    <mergeCell ref="A1:L1"/>
    <mergeCell ref="A2:L2"/>
    <mergeCell ref="A3:L3"/>
    <mergeCell ref="M1:O1"/>
  </mergeCells>
  <printOptions/>
  <pageMargins left="0.12" right="0.12" top="0.17" bottom="0.5" header="0.09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2015-06-02T12:35:47Z</dcterms:modified>
  <cp:category/>
  <cp:version/>
  <cp:contentType/>
  <cp:contentStatus/>
</cp:coreProperties>
</file>