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75" windowHeight="9270" activeTab="1"/>
  </bookViews>
  <sheets>
    <sheet name="Теплосеть" sheetId="1" r:id="rId1"/>
    <sheet name="Общ" sheetId="2" r:id="rId2"/>
    <sheet name="Лист2" sheetId="3" r:id="rId3"/>
    <sheet name="Лист3" sheetId="4" r:id="rId4"/>
  </sheets>
  <definedNames>
    <definedName name="_xlnm.Print_Area" localSheetId="1">'Общ'!$A$1:$I$613</definedName>
  </definedNames>
  <calcPr fullCalcOnLoad="1"/>
</workbook>
</file>

<file path=xl/sharedStrings.xml><?xml version="1.0" encoding="utf-8"?>
<sst xmlns="http://schemas.openxmlformats.org/spreadsheetml/2006/main" count="2321" uniqueCount="834">
  <si>
    <t>Белогоровский водозабор</t>
  </si>
  <si>
    <t>НС "Белогоровская" - ремонт кровли гаража</t>
  </si>
  <si>
    <t>III квартал</t>
  </si>
  <si>
    <t>Ткаченко Н.В.</t>
  </si>
  <si>
    <t>Резервуар - чистка и хлорирование повышенными дозами хлора</t>
  </si>
  <si>
    <t>Боровской  участок</t>
  </si>
  <si>
    <t>Букреев Е.В.</t>
  </si>
  <si>
    <t>НС "Боровская" (машзал) - остекление оконных проемов</t>
  </si>
  <si>
    <t>НС "Боровская" (здание мастерской) - ремонт мягкой кровли</t>
  </si>
  <si>
    <t>Привольский участок</t>
  </si>
  <si>
    <t>ВНС (ул. Ломоносова 1а) - ремонт мягкой кровли</t>
  </si>
  <si>
    <t>Здание участка - остекление оконных рам</t>
  </si>
  <si>
    <t>Котельная ГОС-3 - ремонт мягкой кровли</t>
  </si>
  <si>
    <t>Новодружеский участок</t>
  </si>
  <si>
    <t>ВНС "Новодружеская" -  ремонт кровли</t>
  </si>
  <si>
    <t>июнь</t>
  </si>
  <si>
    <t>октябрь</t>
  </si>
  <si>
    <t>ноябрь</t>
  </si>
  <si>
    <t>Служба главного механика</t>
  </si>
  <si>
    <t>август</t>
  </si>
  <si>
    <t>май</t>
  </si>
  <si>
    <t>ВНС "Лисичанская" - ревизия насосных агрегатов №№2, 3, 4, 5, 6, 7, 8</t>
  </si>
  <si>
    <t>Служба КИПиА</t>
  </si>
  <si>
    <t>Утепление колодцев с измерительными приборами на насосных станциях</t>
  </si>
  <si>
    <t>Утепление измерительных приборов давления, расположенных за пределами помещений</t>
  </si>
  <si>
    <t>Канализационная служба</t>
  </si>
  <si>
    <t>Ремонт канализационных сетей</t>
  </si>
  <si>
    <t>Кожин А.М.</t>
  </si>
  <si>
    <t>г. Лисичанск - чистка канализационных колодцев</t>
  </si>
  <si>
    <t>г. Лисичанск - промывка канализационных сетей</t>
  </si>
  <si>
    <t>№ 195  от  17..06.2014г.</t>
  </si>
  <si>
    <t>ГОС-1</t>
  </si>
  <si>
    <t>Здание АБК - ремонт кровли</t>
  </si>
  <si>
    <t>Таранищенко А.И</t>
  </si>
  <si>
    <t>Насосная станция сырого осадка - ремонт кровли</t>
  </si>
  <si>
    <t>Насосная станция активного ила - ремонт кровли</t>
  </si>
  <si>
    <t>Хлораторная - ремонт кровли</t>
  </si>
  <si>
    <t>ГОС-2</t>
  </si>
  <si>
    <t>Таранищенко А.И.</t>
  </si>
  <si>
    <t>ГОС-4</t>
  </si>
  <si>
    <t>Ремонт лотков</t>
  </si>
  <si>
    <t>2ед.</t>
  </si>
  <si>
    <t>Канализационные насосные станции</t>
  </si>
  <si>
    <t>ВСЕГО:</t>
  </si>
  <si>
    <t>кг.</t>
  </si>
  <si>
    <t>км.</t>
  </si>
  <si>
    <t>л.</t>
  </si>
  <si>
    <t>п.м</t>
  </si>
  <si>
    <t>Виды работ</t>
  </si>
  <si>
    <t>Ед.</t>
  </si>
  <si>
    <t>изм.</t>
  </si>
  <si>
    <t>Планируемый объем</t>
  </si>
  <si>
    <t>КП ЛЖЭК № 1</t>
  </si>
  <si>
    <t>КП ЛЖЭК № 3</t>
  </si>
  <si>
    <t>КП ЛЖЭК № 5</t>
  </si>
  <si>
    <t>КП ЛЖЭК № 6</t>
  </si>
  <si>
    <t>КП ЛЖЭК № 8</t>
  </si>
  <si>
    <t>Всего</t>
  </si>
  <si>
    <t>Ремонт мягкой кровли</t>
  </si>
  <si>
    <t>тыс.грн.</t>
  </si>
  <si>
    <t>1150.6</t>
  </si>
  <si>
    <t>Ремонт шиферной кровли</t>
  </si>
  <si>
    <t>691.8</t>
  </si>
  <si>
    <t>Ремонт оголовков дымовентканалов</t>
  </si>
  <si>
    <t>Устройство коньков шиферной кровли</t>
  </si>
  <si>
    <t>8.0</t>
  </si>
  <si>
    <t>57.6</t>
  </si>
  <si>
    <t>Прочистка дымовентканалов</t>
  </si>
  <si>
    <t>Герметизация инженерных вводов</t>
  </si>
  <si>
    <t>0.7</t>
  </si>
  <si>
    <t>Ремонт температурных швов</t>
  </si>
  <si>
    <t>--</t>
  </si>
  <si>
    <t>109.9</t>
  </si>
  <si>
    <t>8.</t>
  </si>
  <si>
    <t>Установка дверей</t>
  </si>
  <si>
    <t>56.0</t>
  </si>
  <si>
    <t>9.</t>
  </si>
  <si>
    <t>Ремонт окон</t>
  </si>
  <si>
    <t>10.</t>
  </si>
  <si>
    <t>Ремонт дверей</t>
  </si>
  <si>
    <t>9.0</t>
  </si>
  <si>
    <t>11.</t>
  </si>
  <si>
    <t>Ремонт отмостки</t>
  </si>
  <si>
    <t>35.1</t>
  </si>
  <si>
    <t>24.0</t>
  </si>
  <si>
    <t>180.3</t>
  </si>
  <si>
    <t>12.</t>
  </si>
  <si>
    <t>Ревизия ВРЩ</t>
  </si>
  <si>
    <t>6.0</t>
  </si>
  <si>
    <t>13.</t>
  </si>
  <si>
    <t>Первый заместитель городского головы                                                                                                                                          А.Л.Шальнев</t>
  </si>
  <si>
    <t>Окраска газового коллектора</t>
  </si>
  <si>
    <t>12.0</t>
  </si>
  <si>
    <t>14.</t>
  </si>
  <si>
    <t xml:space="preserve">Остекление оконных переплетов </t>
  </si>
  <si>
    <t>15.</t>
  </si>
  <si>
    <t>Ремонт ливнестоков</t>
  </si>
  <si>
    <t>54.2</t>
  </si>
  <si>
    <t>16.</t>
  </si>
  <si>
    <t>Ремонт слуховых окон</t>
  </si>
  <si>
    <t>10.0</t>
  </si>
  <si>
    <t>17.</t>
  </si>
  <si>
    <t>Промывка отопительных систем</t>
  </si>
  <si>
    <t>74.7</t>
  </si>
  <si>
    <t>18.</t>
  </si>
  <si>
    <t>Ремонт отопительных систем</t>
  </si>
  <si>
    <t>99.4</t>
  </si>
  <si>
    <t>822.0</t>
  </si>
  <si>
    <t>19.</t>
  </si>
  <si>
    <t>Ремонт систем гор. водоснабжения</t>
  </si>
  <si>
    <t>32.4</t>
  </si>
  <si>
    <t>101.0</t>
  </si>
  <si>
    <t>2.0</t>
  </si>
  <si>
    <t>167.1</t>
  </si>
  <si>
    <t>20.</t>
  </si>
  <si>
    <t>Ремонт систем  хол.водоснабжения</t>
  </si>
  <si>
    <t>428.7</t>
  </si>
  <si>
    <t>1652.3</t>
  </si>
  <si>
    <t>2467.9</t>
  </si>
  <si>
    <t>318.4</t>
  </si>
  <si>
    <t>8.2</t>
  </si>
  <si>
    <t>16.4</t>
  </si>
  <si>
    <t>23.3</t>
  </si>
  <si>
    <t>88,1</t>
  </si>
  <si>
    <t>3294.7</t>
  </si>
  <si>
    <t>Средства предприятия</t>
  </si>
  <si>
    <t>01.10.2012 г.</t>
  </si>
  <si>
    <t>КП ЛЖЭК №№ 1, 3, 5, 6, 8</t>
  </si>
  <si>
    <t>1217.1</t>
  </si>
  <si>
    <t>123.6</t>
  </si>
  <si>
    <t>81.7</t>
  </si>
  <si>
    <t>70.6</t>
  </si>
  <si>
    <t>Стоимость тыс. грн</t>
  </si>
  <si>
    <t>ІІІ. ГОРОО</t>
  </si>
  <si>
    <t>балок потолочного перекрытия.</t>
  </si>
  <si>
    <t>Источника</t>
  </si>
  <si>
    <t>нет</t>
  </si>
  <si>
    <t>Июль-август</t>
  </si>
  <si>
    <t>Подрядные</t>
  </si>
  <si>
    <t>организации</t>
  </si>
  <si>
    <t xml:space="preserve">     -- // --</t>
  </si>
  <si>
    <t>-- // --</t>
  </si>
  <si>
    <t>Капитальный ремонт спортзала.</t>
  </si>
  <si>
    <t>Капитальный ремонт мягкой кровли.</t>
  </si>
  <si>
    <t>Ремонт системы отопления.</t>
  </si>
  <si>
    <t>Ремонт системы отопления</t>
  </si>
  <si>
    <t>Местонахождение и наименование   работ</t>
  </si>
  <si>
    <t>Кол-во, ед.изм.</t>
  </si>
  <si>
    <t xml:space="preserve">     Источник финансирования</t>
  </si>
  <si>
    <t>9.4</t>
  </si>
  <si>
    <t>29.7</t>
  </si>
  <si>
    <t>25.7</t>
  </si>
  <si>
    <t>428,7</t>
  </si>
  <si>
    <t>1000 м²</t>
  </si>
  <si>
    <t>ІV. Управление здравоохранения</t>
  </si>
  <si>
    <t>Центральная городская больница имени Титова</t>
  </si>
  <si>
    <t>За счет собственных средств</t>
  </si>
  <si>
    <t>V. ОТДЕЛ   КУЛЬТУРЫ</t>
  </si>
  <si>
    <t>Спонсорская помощь</t>
  </si>
  <si>
    <t>30 м</t>
  </si>
  <si>
    <t>Внебюджетные средства</t>
  </si>
  <si>
    <t>директор,</t>
  </si>
  <si>
    <t>завхоз</t>
  </si>
  <si>
    <t>ЛКП «ЖЭК №1»</t>
  </si>
  <si>
    <t>директор</t>
  </si>
  <si>
    <t>июнь-август</t>
  </si>
  <si>
    <t xml:space="preserve">директор, </t>
  </si>
  <si>
    <t>3 шт.</t>
  </si>
  <si>
    <t>август-сентябрь</t>
  </si>
  <si>
    <t>начальник отдела культуры,</t>
  </si>
  <si>
    <t>май-август</t>
  </si>
  <si>
    <t xml:space="preserve"> завхоз</t>
  </si>
  <si>
    <t>1 шт.</t>
  </si>
  <si>
    <t xml:space="preserve">ИТОГО: </t>
  </si>
  <si>
    <t>Бюджетные средства</t>
  </si>
  <si>
    <t>VI. «Лисичанский Дорремстрой»</t>
  </si>
  <si>
    <t>Местный бюджет</t>
  </si>
  <si>
    <t>КП «Лисичанский Дорремстрой»</t>
  </si>
  <si>
    <t>Заготовка противогололёдного материала – песок, соль.</t>
  </si>
  <si>
    <t>300тн</t>
  </si>
  <si>
    <t>50тн</t>
  </si>
  <si>
    <t>Приобретение специализированной техники:</t>
  </si>
  <si>
    <t>пескоразбрасыватель.</t>
  </si>
  <si>
    <t>Подготовка горэлектротранспорта (10 ед)</t>
  </si>
  <si>
    <t xml:space="preserve">- замена автошин </t>
  </si>
  <si>
    <t xml:space="preserve">- замена печей </t>
  </si>
  <si>
    <t xml:space="preserve">- замена компрессоров </t>
  </si>
  <si>
    <t xml:space="preserve">- замена предохранительных клапанов </t>
  </si>
  <si>
    <t>40 шт</t>
  </si>
  <si>
    <t>6 шт</t>
  </si>
  <si>
    <t>3 шт</t>
  </si>
  <si>
    <t>10 шт</t>
  </si>
  <si>
    <t>125,6</t>
  </si>
  <si>
    <t>17,4</t>
  </si>
  <si>
    <t>22,8</t>
  </si>
  <si>
    <t xml:space="preserve">Местный бюджет </t>
  </si>
  <si>
    <t>Собственные средства</t>
  </si>
  <si>
    <t>МедведевА.В.</t>
  </si>
  <si>
    <t>2</t>
  </si>
  <si>
    <t xml:space="preserve">Средний ремонт горэлектротранспорта </t>
  </si>
  <si>
    <t>5шт</t>
  </si>
  <si>
    <t xml:space="preserve">  400,0</t>
  </si>
  <si>
    <t>3</t>
  </si>
  <si>
    <t>Подготовка автотранспорта</t>
  </si>
  <si>
    <t>-автошины 240х508 «Росава»</t>
  </si>
  <si>
    <t xml:space="preserve">- автошины R 13-6 </t>
  </si>
  <si>
    <t xml:space="preserve">- тосол </t>
  </si>
  <si>
    <t>200 л.</t>
  </si>
  <si>
    <t>9,240</t>
  </si>
  <si>
    <t>2,6</t>
  </si>
  <si>
    <t xml:space="preserve"> Гл. инженер </t>
  </si>
  <si>
    <t>Кожушко А.А.</t>
  </si>
  <si>
    <t>4</t>
  </si>
  <si>
    <t>Ремонт специализированной техники (автовышка)</t>
  </si>
  <si>
    <t>19,0</t>
  </si>
  <si>
    <t>МедведеваА.В.</t>
  </si>
  <si>
    <t>5</t>
  </si>
  <si>
    <t xml:space="preserve">Ремонт автотранспорта ПАЗ </t>
  </si>
  <si>
    <t>1 шт</t>
  </si>
  <si>
    <t>45,0</t>
  </si>
  <si>
    <t>6</t>
  </si>
  <si>
    <t>Ремонт контактной сети</t>
  </si>
  <si>
    <t>1,5 км</t>
  </si>
  <si>
    <t>Ремонт опор 14</t>
  </si>
  <si>
    <t>шт</t>
  </si>
  <si>
    <t>245,0</t>
  </si>
  <si>
    <t xml:space="preserve">Гл. инженер </t>
  </si>
  <si>
    <t>7</t>
  </si>
  <si>
    <t>Ремонт кровли тяговых подстанций № 1,№ 3,№ 4</t>
  </si>
  <si>
    <t>122,4</t>
  </si>
  <si>
    <t>8</t>
  </si>
  <si>
    <t>Ввод в эксплуатацию технического кольца маршрута № 2 ( 4 км. Контактной сети)</t>
  </si>
  <si>
    <t>км</t>
  </si>
  <si>
    <t>562,5</t>
  </si>
  <si>
    <t>9</t>
  </si>
  <si>
    <t>Подготовка производственных помещений</t>
  </si>
  <si>
    <t>130,3</t>
  </si>
  <si>
    <t>1721,82</t>
  </si>
  <si>
    <t xml:space="preserve">Местный бюджет, Собственные средства </t>
  </si>
  <si>
    <t>КП «Лисичанскгорсвет»</t>
  </si>
  <si>
    <t>Приложение к решению исполкома</t>
  </si>
  <si>
    <t xml:space="preserve">               Лисичанского городского совета</t>
  </si>
  <si>
    <t>VIII. КП «Лисичанскгорсвет»</t>
  </si>
  <si>
    <t xml:space="preserve">МЕРОПРИЯТИЯ </t>
  </si>
  <si>
    <t xml:space="preserve"> по подготовке жилищно-коммунального хозяйства города к работе в осенне-зимний период 2014 — 2015 гг.</t>
  </si>
  <si>
    <t>стекло - 4мм</t>
  </si>
  <si>
    <t>Замена теплотрассы на ж.д. № 304 по ул.Октябрьская                          Т1- Ду-150мм</t>
  </si>
  <si>
    <t>м³</t>
  </si>
  <si>
    <t>Служба главного энергетика</t>
  </si>
  <si>
    <t>Замена теплотрассы от ТК - 127 в сторону ТВС-1 по  ул. Свердлова и в направлени ТК-129 Ду-200 мм Т1Т2</t>
  </si>
  <si>
    <t>апрель</t>
  </si>
  <si>
    <t>Замена теплотрассы Ду-300 мм по ул. Постышева в районе ж.д. № 102 по пр. Ленина</t>
  </si>
  <si>
    <t xml:space="preserve">Замена участка теплотрассы Ду-400мм от ТК-6 до поворота теплотрассы на ул. Ленина по Т1 Т2 </t>
  </si>
  <si>
    <t xml:space="preserve">Замена участка теплотрассы Ду-200мм от ТК-8 до ТВС по пр.Ленина (труба предварительно изолирована)  </t>
  </si>
  <si>
    <t>Замена сетей теплоснабжения (100%) к центральной поликлинике по пр. Ленина. Замена труб от Ду-50мм до Ду-150мм (из них 545м-труба предварительно изолированная)</t>
  </si>
  <si>
    <t>апрель-май</t>
  </si>
  <si>
    <t>май-июль</t>
  </si>
  <si>
    <t>Изоляция теплотрассы Ду-150мм к ж.д.№№11, 14 по ул. Строителей</t>
  </si>
  <si>
    <t>Изоляция воздушной теплотрассы Ду-150мм на хирургическое и родильное отделение больницы им. Титова</t>
  </si>
  <si>
    <t>Ремонт кровли на котельной Свердллова</t>
  </si>
  <si>
    <t>м2</t>
  </si>
  <si>
    <t>Ремонт кровли на котельной Ворошилова</t>
  </si>
  <si>
    <t>Ремонт кровли на КЭТБ-3К</t>
  </si>
  <si>
    <t>обои,
касетоны,
клей</t>
  </si>
  <si>
    <t>5 банок</t>
  </si>
  <si>
    <t>труба Ø25
труба Ø15
батареи</t>
  </si>
  <si>
    <t>цемент 150кг</t>
  </si>
  <si>
    <t>мел
шпатлевка</t>
  </si>
  <si>
    <t>шифер
конек</t>
  </si>
  <si>
    <t>трубы</t>
  </si>
  <si>
    <t>манометры 2 шт.
грязевики 2 шт.</t>
  </si>
  <si>
    <t>75 п. м</t>
  </si>
  <si>
    <t>доска</t>
  </si>
  <si>
    <t>гвозди</t>
  </si>
  <si>
    <t>12м2</t>
  </si>
  <si>
    <t>2 кг</t>
  </si>
  <si>
    <t xml:space="preserve">брус
</t>
  </si>
  <si>
    <t xml:space="preserve">3 т.
</t>
  </si>
  <si>
    <t>труба Ø50</t>
  </si>
  <si>
    <t>труба Ø 25          35м</t>
  </si>
  <si>
    <t>труба Ø25</t>
  </si>
  <si>
    <t>10 п.м</t>
  </si>
  <si>
    <t>краска,
шпатлевка</t>
  </si>
  <si>
    <t>5 банок
2 кг</t>
  </si>
  <si>
    <t>5 п.м</t>
  </si>
  <si>
    <t>До 01.10.2014.</t>
  </si>
  <si>
    <t>VII.  КП «Электроавтотранс»</t>
  </si>
  <si>
    <t>Ремонт кровли на котельной Красногвардейскоя</t>
  </si>
  <si>
    <t>Ремонт кровли на котельной Докучаева</t>
  </si>
  <si>
    <t>Ремонт кровли на котельной 41-й мкр.</t>
  </si>
  <si>
    <t>Замена участка центральной теплотрассы Ду-400мм в районе магазина "Арт-Центр" по Т1Т2</t>
  </si>
  <si>
    <t>Замена участка центральной теплотрассы Ду-500мм в районе ЦТС № 2</t>
  </si>
  <si>
    <t>Изоляция трубопроводов Ду-500мм в районе завода РТИ</t>
  </si>
  <si>
    <t>апрель-июнь</t>
  </si>
  <si>
    <t>Замена конвективной части котла ТГ-3 на котельной Приволье-1 Ду 25*2,5мм, L=618м</t>
  </si>
  <si>
    <t>котел</t>
  </si>
  <si>
    <t>Итого ремонт котлов по участку №3:</t>
  </si>
  <si>
    <t>Итого ремонт кровли по участку № 1:</t>
  </si>
  <si>
    <t>Итого ремонт кровли по участку № 3:</t>
  </si>
  <si>
    <t>Ремонт кровли на котельной Электроприбор</t>
  </si>
  <si>
    <t>Замена участка центральной теплотрассы Ду-150 мм от д/сада "Скворушка" до поликлиники</t>
  </si>
  <si>
    <t>Замена теплотрассы Ду150мм от ж.д.№ 289 до ж.д. № 297 по ул. Октябрьская</t>
  </si>
  <si>
    <t xml:space="preserve"> Т1- Ду-100мм</t>
  </si>
  <si>
    <t>Замена теплотрассы Ду-250мм от ТК-18 по ул. Мира до ТК-22</t>
  </si>
  <si>
    <t>Замена теплотрассы Ду-80мм по ул. Гора Кирова от ТК-6 до ТК-7</t>
  </si>
  <si>
    <t>Замена теплотрассы Ду-100мм от ТК-18 до ж.д.№ 2 по ул. 2-го Сентября</t>
  </si>
  <si>
    <t>Замена теплотрассы Ду-100мм от ТК-18 до ж.д. № 122 по ул. 2-го Сентября</t>
  </si>
  <si>
    <t>Замена теплотрассы Ду100мм от ТК-17  до ТК-19 по ул. Гора Кирова</t>
  </si>
  <si>
    <t>Цех теплоснабжения №1 (центральная часть города)</t>
  </si>
  <si>
    <t>Ремонт кровли здания ЦТС №1</t>
  </si>
  <si>
    <t>Итого ремонт кровли по ЦТС № 1:</t>
  </si>
  <si>
    <t>Замена экранной части котла ПТВМ-30М №1 труба 60*4,0, L=800м</t>
  </si>
  <si>
    <t>Итого замена экранной части котла по ЦТС №1</t>
  </si>
  <si>
    <t>Цех теплоснабжения №2 (южная часть города)</t>
  </si>
  <si>
    <t>Замена экранной части котла ПТВМ-30М №1(тыл) труба 60*4,0, L=650м</t>
  </si>
  <si>
    <t>Итого замена экранной части котла по ЦТС №2</t>
  </si>
  <si>
    <t>ремонт кровель</t>
  </si>
  <si>
    <t>замена конвективной и экранных части котлов</t>
  </si>
  <si>
    <t>котла</t>
  </si>
  <si>
    <t>Замена центрального коллекторов Ду-600мм от центральной котельной по ул.К.Маркса</t>
  </si>
  <si>
    <t>Замена внутриквартальной разводки от котельной 129-го квартала от Ду-200мм до Ду-70мм (из них 1291м - труба предварительно изолированная)</t>
  </si>
  <si>
    <t>Замена центральной теплотрассы Ду-400мм на территории завода РТИ</t>
  </si>
  <si>
    <t>Лицей. г.Лисичанск, ул.Свердлова, 277</t>
  </si>
  <si>
    <t>СШ № 6 г.Новодружеск, ул.Мира, 45</t>
  </si>
  <si>
    <t>Подключение системы отопления мастерских школы</t>
  </si>
  <si>
    <t>СШ № 8 г.Лисичанск, ул.Чекистов, 5</t>
  </si>
  <si>
    <t>СШ № 12 г.Лисичанск, кв. Ленинского комсомола, 26</t>
  </si>
  <si>
    <t>300м2</t>
  </si>
  <si>
    <t>93,39</t>
  </si>
  <si>
    <t>62,44</t>
  </si>
  <si>
    <t>725,17</t>
  </si>
  <si>
    <t>1823,78</t>
  </si>
  <si>
    <t>66,13</t>
  </si>
  <si>
    <t>8,61</t>
  </si>
  <si>
    <t>57,39</t>
  </si>
  <si>
    <t>38,99</t>
  </si>
  <si>
    <t>41,3</t>
  </si>
  <si>
    <t>26,35</t>
  </si>
  <si>
    <t>254,04</t>
  </si>
  <si>
    <t>39,28</t>
  </si>
  <si>
    <t>193,37</t>
  </si>
  <si>
    <t>29,03</t>
  </si>
  <si>
    <t>3183 м/п.</t>
  </si>
  <si>
    <t>74,28</t>
  </si>
  <si>
    <t>35,90</t>
  </si>
  <si>
    <t>5661м/п</t>
  </si>
  <si>
    <t>1328,5</t>
  </si>
  <si>
    <t>2130 м/п.</t>
  </si>
  <si>
    <t>379,75</t>
  </si>
  <si>
    <t>3895 м/п.</t>
  </si>
  <si>
    <t>551,32</t>
  </si>
  <si>
    <t>1482 м/п.</t>
  </si>
  <si>
    <t>118,67</t>
  </si>
  <si>
    <t>КЗ «Привольская детская школа искусств» - косметический ремонт класа №7</t>
  </si>
  <si>
    <t>директор, завхоз</t>
  </si>
  <si>
    <t>КЗ «Новодружеская детская школа искусств» - частичная замена и покраска труб системы теплоснабжения в служебных помещениях</t>
  </si>
  <si>
    <t>100 м</t>
  </si>
  <si>
    <t>КЗ «Новодружеская детская школа искусств» - косметический ремонт классов</t>
  </si>
  <si>
    <t>июнь, июль</t>
  </si>
  <si>
    <t>КЗ «Новодружеская детская школа искусств» - косметический ремонт лестничной клетки</t>
  </si>
  <si>
    <t>КЗ «ДК им.В.Н.Сосюры г. Лисичанска» - частичная замена батарей и стояков отопительной системы на 2, 3 этажах, в мемориальном музее им. В.Н.Сосюры, танцевальном зхале</t>
  </si>
  <si>
    <t>апрель-август</t>
  </si>
  <si>
    <t>КУ «Лисичанская детская музыкальная школа № 2» - отделка наружных откосов</t>
  </si>
  <si>
    <t>КУ «Лисичанская детская музыкальная школа № 2» - косметический ремонт класов</t>
  </si>
  <si>
    <t>КУ «Лисичанская детская музыкальная школа № 2» - покраска полов лестничных площадок</t>
  </si>
  <si>
    <t>КЗ «Лисичанский ДК им. Н.К.Крупской» - ревизия кранов отопительной системы</t>
  </si>
  <si>
    <t>15шт.</t>
  </si>
  <si>
    <t>май -август</t>
  </si>
  <si>
    <t>КЗ «Лисичанский ДК им. Н.К.Крупской» - частичный ремонт шиферной кровли</t>
  </si>
  <si>
    <t>КЗ «Лисичанский ДК им. Н.К.Крупской» - частичная замена поврежденных участков труб системы отопления</t>
  </si>
  <si>
    <t>2 п.м</t>
  </si>
  <si>
    <t>КЗ «Лисичанский ДК им. Н.К.Крупской» - текущий ремонт фундамента здания ДК</t>
  </si>
  <si>
    <t>10м2</t>
  </si>
  <si>
    <t>иннь-август</t>
  </si>
  <si>
    <t>КЗ «Лисичанский ДК им. Н.К.Крупской» - остекление смотровых окон</t>
  </si>
  <si>
    <t>2,2м2</t>
  </si>
  <si>
    <t>КЗ «Лисичанский ДК им. Н.К.Крупской» - замена задвижки отопительной системы</t>
  </si>
  <si>
    <t>КЗ «Лисичанский ДК им. Н.К.Крупской» - поверока монометров и чистка грязевиков на узле учета отопительной системы</t>
  </si>
  <si>
    <t>КУ «Лисичанский городской краеведческий музей» - частичная замена труб отопитеольной системы в подвальном помещении и на тех.этаже</t>
  </si>
  <si>
    <t>директор,                          КП "ЛЖЭК № 1"</t>
  </si>
  <si>
    <t>КЗ «Лисичанскийгородской  ДК им. В.И.Ленина» - косметический ремонт кармана сцены</t>
  </si>
  <si>
    <t>КЗ «Лисичанскийгородской  ДК им. В.И.Ленина» - косметический ремонт костюмерных комнат</t>
  </si>
  <si>
    <t>обои, краска, шпатлевка</t>
  </si>
  <si>
    <t>КЗ "Лисичанская ЦБС" (Центральная городская библиотека) - частичная замена труб системы отопления в хранилище</t>
  </si>
  <si>
    <t>до 01.10.2014.</t>
  </si>
  <si>
    <t>КЗ "Лисичанская ЦБС" (библиотека-филиал №8) - частичная замена стояков системы отопления на металлопластиковые</t>
  </si>
  <si>
    <t>КЗ «Лисичанская ЦБС»(Библиотека-филиал № 7, 8) - косметический ремонт помещений</t>
  </si>
  <si>
    <t>директор, зам. филиалами</t>
  </si>
  <si>
    <t>КУ «Лисичанская детская школа искусств №1»   – капитальный ремонт кровли</t>
  </si>
  <si>
    <t>бюджет</t>
  </si>
  <si>
    <t>IV квартал</t>
  </si>
  <si>
    <t>КУ «Лисичанская детская школа искусств №1» - ревизия водяного насоса</t>
  </si>
  <si>
    <t>май-мюнь</t>
  </si>
  <si>
    <t>КСП "Лисичанскводоканал"</t>
  </si>
  <si>
    <t>КУ « Лисичанская детская школа искусств № 1» - установка кранов на стояки отопительной системы 1-3 этажей</t>
  </si>
  <si>
    <t>4 шт.</t>
  </si>
  <si>
    <t>июнь-июль</t>
  </si>
  <si>
    <t>КП "ЛЖЭК № 1"</t>
  </si>
  <si>
    <t>КУ «Лисичанская детская школа искуств № 1» - частичная замена труб отопительной системы чердачного помещения</t>
  </si>
  <si>
    <t>КУ «Лисичанская детская школа искусств № 1» - ревизия запорной арматуры</t>
  </si>
  <si>
    <t>май-сентябрь</t>
  </si>
  <si>
    <t>КУ «Лисичанская детская школа искуств № 1»  – косметический ремонт коридоров, лестничных клеток</t>
  </si>
  <si>
    <t>КУ «Лисичанская детская школа искуств № 1» (художественный отдел)  – частичная замена труб отопительной системы в санузлах</t>
  </si>
  <si>
    <t>спонсерская помощь</t>
  </si>
  <si>
    <t>КП "ЛЖЭК № 3"</t>
  </si>
  <si>
    <t>СШ № 13. г.Лисичанск, кв. 40 лет Победы, 19</t>
  </si>
  <si>
    <t>Ремонт мягкой кровли.</t>
  </si>
  <si>
    <t>1800м2</t>
  </si>
  <si>
    <t>СШ № 14 г. Лисичанск, ул.Гарибальди, 13</t>
  </si>
  <si>
    <t>2000м2</t>
  </si>
  <si>
    <t>СОШ № 24 г.Лисичанск, ул.Филатова, 21.</t>
  </si>
  <si>
    <t>Вынос газовой котельной из подвального помещения</t>
  </si>
  <si>
    <t>СШ № 18 г.Лисичанск, ул. Маресьева, 12а</t>
  </si>
  <si>
    <t>СОШ № 26 г.Лисичанск, пер.Горняцкий, 21.</t>
  </si>
  <si>
    <t>1000м2</t>
  </si>
  <si>
    <t>НВК "Гарант" г.Лисичанск, ул.Московска, 282</t>
  </si>
  <si>
    <t>СМШ № 27 г.Лисичанск, кв.Дружбы народов, 31</t>
  </si>
  <si>
    <t>СШ № 30. г.Лисичанск, кв.Октябрьской революции, 40</t>
  </si>
  <si>
    <t>Д/с № 3 "Дюймовочка" г.Лисичанск, ул. Калинина, 98.</t>
  </si>
  <si>
    <t xml:space="preserve">Ремонт системы отопления в подвале. </t>
  </si>
  <si>
    <t>Д/с "Искорка" г.Лисичанск, кв. Октябрьской революции, 42</t>
  </si>
  <si>
    <t>ЦВРШМ г. Лисичанск, ул. Гайдара, 76</t>
  </si>
  <si>
    <t>Итого:</t>
  </si>
  <si>
    <t>финансирования нет</t>
  </si>
  <si>
    <t>финансирования неть</t>
  </si>
  <si>
    <t>июль-август</t>
  </si>
  <si>
    <t>Замена аварийного участка водовода Ду-400мм в районе пересечения улиц Г.Потапенко и Калинина</t>
  </si>
  <si>
    <t>Ремонт систем  водоотведения</t>
  </si>
  <si>
    <t>223 шт.</t>
  </si>
  <si>
    <t>1529 м/п.</t>
  </si>
  <si>
    <t>742 шт.</t>
  </si>
  <si>
    <t>122 шт.</t>
  </si>
  <si>
    <t>570 м/п.</t>
  </si>
  <si>
    <t>55 шт.</t>
  </si>
  <si>
    <t>392 шт.</t>
  </si>
  <si>
    <t>242 шт.</t>
  </si>
  <si>
    <t>1245 м²</t>
  </si>
  <si>
    <t>255 шт.</t>
  </si>
  <si>
    <t>441 м²</t>
  </si>
  <si>
    <t>680 м/п.</t>
  </si>
  <si>
    <t>137 шт.</t>
  </si>
  <si>
    <t xml:space="preserve"> 9875м²</t>
  </si>
  <si>
    <t>7741м²</t>
  </si>
  <si>
    <t>Замена аварийного участка водовода Ду-300мм по улице Гарибальди в районе автостоянки</t>
  </si>
  <si>
    <t>Замена аварийного участка водовода Ду-250мм по улице Постышева от пр.Ленина до ул.Коммунистическая</t>
  </si>
  <si>
    <t>Замена аварийного участка водовода Ду-100мм на Ду-76 по улице ул. Комсомольская в районе от ул. Вознесенского до ул. Постышева</t>
  </si>
  <si>
    <t>Замена аварийного участка водовода Ду-100мм на Ду-63мм по улице ул. Постышева от ул. Свердлова до ул. Красногвардейская</t>
  </si>
  <si>
    <t xml:space="preserve">Замена аварийного участка водовода Ду-250мм на Ду-200мм по улице ул.Вознесенского от ул. Г. Потапенко до пр.Ленина </t>
  </si>
  <si>
    <t>Замена аварийного участка водовода Ду-100мм на Ду-63 по улице ул.Калинина, 106 (ввод к дому)</t>
  </si>
  <si>
    <t>Замена аварийного участка водовода Ду-100мм на Ду-63 по улице ул.Революционная, 84 (ввод к дому)</t>
  </si>
  <si>
    <t>Замена аварийного участка водовода Ду-150мм на Ду-110 по улице ул.Осипенко от ул. Свердлова до ул. Докучаева</t>
  </si>
  <si>
    <t>Монтаж обводного водовода Ду-75мм по ул. Красногвардейская, 46 (ввод в дом)</t>
  </si>
  <si>
    <t>Замена аварийного участка водовода Ду-400мм в районе пересечения улиц Г.Потапенко и Ленина</t>
  </si>
  <si>
    <t>Замена аварийного участка водовода Ду-500мм в районе Гора Кирова, 6</t>
  </si>
  <si>
    <t>Замена аварийного участка водовода Ду-200мм от 4 мкр. Д.№ 12 до ВК Детского больничного городка</t>
  </si>
  <si>
    <t>Замена аварийного участка Южного водовода Ду-500мм на Ду- 200мм от ВК по ул. Текстильщиков до старой водонапорной башни</t>
  </si>
  <si>
    <t>Замена аварийного участка Южного водовода Ду-500мм по ул. Октябрьская в районе завода Строммашина</t>
  </si>
  <si>
    <t>Замена аварийного участка внутриквартальных сетей Ду-100мм по ул. Автомобилистов № 39-40а</t>
  </si>
  <si>
    <t>Замена аварийного участка внутриквартальных сетей Ду-100 - Ду 150 мм по кв. Молодежный</t>
  </si>
  <si>
    <t>Кондратьев Д.В.</t>
  </si>
  <si>
    <t>Северная часть г. Лисичанска - замена запорно-регулирующей арматуры</t>
  </si>
  <si>
    <t>Замена аварийного участка водовода Ду-100мм на Ду-63 по улице Косиора, 1</t>
  </si>
  <si>
    <t>Замена аварийного участка водовода Ду-50мм на Ду-40 по улице Л.Шевцовой от ул. Первомайская</t>
  </si>
  <si>
    <t>Мероприятия по подготовке жилищного фонда КПЛЖЭК №№ 1, 3, 5, 6, 8 к работе в осенне-зимний период 2014-2015 г.г.</t>
  </si>
  <si>
    <t>Замена аварийного участка водовода Ду-100мм на Ду-100 по улице Л.Шевцовой от ул. Первомайская</t>
  </si>
  <si>
    <t>Замена аварийного участка водовода Ду-100мм по улице Пионерская</t>
  </si>
  <si>
    <t>г. Новодружеск - замена запорно-регулирующей арматуры</t>
  </si>
  <si>
    <t>Замена аварийного участка водовода Ду-700мм в районе ш-ты Новодружеская</t>
  </si>
  <si>
    <t>м.п.</t>
  </si>
  <si>
    <t>Замена аварийного участка водовода Ду-700мм в районе ш-ты Капустина на трубе ПЭ Ду-110мм</t>
  </si>
  <si>
    <t>Замена аварийного участка водовода Ду-150мм по улице Ломоносова г. Приволье</t>
  </si>
  <si>
    <t>Замена аварийного участка водовода Ду-700мм в районе улицы Некрасова (въезд в г. Приволье) на трубу стальную Ду-400</t>
  </si>
  <si>
    <t>НС II подъема - ремонт ограждения санитарной зоны насосной станции</t>
  </si>
  <si>
    <t>Черникова М.З.</t>
  </si>
  <si>
    <t>Утепление камеры на вводе Ду-500мм</t>
  </si>
  <si>
    <t>Завьялов Ю.Ю.</t>
  </si>
  <si>
    <t>Ремонт оконных рам здания камеры переключения</t>
  </si>
  <si>
    <t>Ремонт  тротуара</t>
  </si>
  <si>
    <t>Ремонт беседки</t>
  </si>
  <si>
    <t>Камера переключений-ремонт перекрытия</t>
  </si>
  <si>
    <t>Ремонт спортзала - замена несущих</t>
  </si>
  <si>
    <t>ВНС "Новодружеская" (проходная) - частичный ремонт ограждения</t>
  </si>
  <si>
    <t>Здание участка - замена нагревательного бака</t>
  </si>
  <si>
    <t>ВЛ-6 кВ - прорубка зеленой порослив охранной зоне ЛЭП</t>
  </si>
  <si>
    <t>Денисов И.Н.</t>
  </si>
  <si>
    <t>Доливка трансформат. масла в маслонаполненное оборудование</t>
  </si>
  <si>
    <t>Утепление РУ-6 кВ, РУ-0,4 кВ</t>
  </si>
  <si>
    <t>Капитальный ремонт ВЛ - 6кВ ВНС "Боровская" скв.№ 7, Вороновский водозабор скв. №9</t>
  </si>
  <si>
    <t>Ремонт кабеля 6 кВ 1-го ввода на ВНС "Лисичанская"</t>
  </si>
  <si>
    <t>Текущий ремонт электродвигателей</t>
  </si>
  <si>
    <t>0,8 км, бензин - 50 л, масло двухтактное - 14 л, цепь бензопилы - 2 шт.</t>
  </si>
  <si>
    <t>масло трансформат. - 450 л</t>
  </si>
  <si>
    <t>2 ед.</t>
  </si>
  <si>
    <t>1 ед.</t>
  </si>
  <si>
    <t>смазка - 10 кг</t>
  </si>
  <si>
    <t>АБК (ул.Свердлова,168) - ремонт системы отопления</t>
  </si>
  <si>
    <t>Промбаза ( ул.Октябрьская,16) - ремонт, промывка и опрессовка системы отопления</t>
  </si>
  <si>
    <t>Ремонтная мастерская (ул. Октябрьская, 16) - ремонт кровли и остекленение окон</t>
  </si>
  <si>
    <t>Подготовка  автотранспортной и автодорожной техники к работе в зимний период 2014-2015г.г.  (приобретение автошин, аккумуляторов, запасных частей)</t>
  </si>
  <si>
    <t xml:space="preserve">Сентябрь – октябрь </t>
  </si>
  <si>
    <t xml:space="preserve">Октябрь – ноябрь </t>
  </si>
  <si>
    <t>Сентябрь – октябрь</t>
  </si>
  <si>
    <t>Промбаза ( ул.Октябрьская,16) - замена трубопровода холодной воды от механической службы до ул. Артема</t>
  </si>
  <si>
    <t>Промбаза ( ул.Октябрьская,16) - замена труб системы отопления от механической службы до бокса №19</t>
  </si>
  <si>
    <t>ВНС "Белогоровская" - изготовление резервного ротора для насосного агр. № 1</t>
  </si>
  <si>
    <t>ВНС "Белогоровская"- ревизия насосных агрегатов № 3,4,5</t>
  </si>
  <si>
    <t>ВНС "Белогоровская" - замена задвижки нагнетания агр. №3</t>
  </si>
  <si>
    <t xml:space="preserve">ВНС "Боровская" - ремонт насосного агрегата №3                            </t>
  </si>
  <si>
    <t>ВНС"Боровская" - изготовление резервного ротора для агр.№1</t>
  </si>
  <si>
    <t>ВНС"Боровская" - замена труб и вентилей на системе подачи воды на хлораторную</t>
  </si>
  <si>
    <t>ВНС 0п."Лесная Дача" - изготовление резервного ротора</t>
  </si>
  <si>
    <t>ВНС IIп. "Лесная Дача" - ремонт ротора насосного агрегата №5</t>
  </si>
  <si>
    <t>Детская городская больница (квартал 40 лет Победы)</t>
  </si>
  <si>
    <t>Главный корпус  блок № 1, замена стояков водоснабжения</t>
  </si>
  <si>
    <t>Алексеева Г.П.</t>
  </si>
  <si>
    <t>Главный корпус  блок № 2, замена стояков водоснабжения</t>
  </si>
  <si>
    <t xml:space="preserve">Кол-во,                </t>
  </si>
  <si>
    <t xml:space="preserve"> ед. изм.</t>
  </si>
  <si>
    <t>13</t>
  </si>
  <si>
    <t>14</t>
  </si>
  <si>
    <t>15</t>
  </si>
  <si>
    <t>16</t>
  </si>
  <si>
    <t>17</t>
  </si>
  <si>
    <t>18</t>
  </si>
  <si>
    <t>19</t>
  </si>
  <si>
    <t>20</t>
  </si>
  <si>
    <t>ТП-7 Введение в эксплуатацию временно остановленного ТП., восстановление линий н/о, установка светильников, ввод в эксплуатацию ТП, с установкой прибора учета и вводных автоматов.</t>
  </si>
  <si>
    <t>КТП-123 Введение в эксплуатацию временно остановленного ТП., восстановление линий н/о, установка светильников, ввод в эксплуатацию ТП, с установкой прибора учета и вводных автоматов.</t>
  </si>
  <si>
    <t>КТП-138, 130. Замена линий наружного освещения СИП 2*25</t>
  </si>
  <si>
    <t>ТП-49 ул. Комсомольская. Замена линий наружного освещения (СИП 2*16)</t>
  </si>
  <si>
    <t>ТП-43, 69. Замена СИП 2*25</t>
  </si>
  <si>
    <t>КТП-130 ул. Дибровка. Замена линий наружного освещения. Замена кабеля на кронштейны. Замена выходного кабеля (СИП 4*25)</t>
  </si>
  <si>
    <t>ТП-12 ул. Вокзальная. Восстановление наружного освещения СИП-3000м, светильники-17 шт.</t>
  </si>
  <si>
    <t>ТП-8, 84. Замена лини на СИП 2*25.</t>
  </si>
  <si>
    <t>пр. Ленина. Замена аварийных опор</t>
  </si>
  <si>
    <t>щт.</t>
  </si>
  <si>
    <t>ТП-8 ул. К.Маркса. Замена приборов учета на многотарифный, програмирование. Ремонт ТП.                                                                                                          ТП-8  замена вводного кабеля двойной изоляции 400м, подключение 60 светильников.</t>
  </si>
  <si>
    <t>Сквер "Память". Установка декоративных светильников (щары). Замена эл.проводки по опорам.</t>
  </si>
  <si>
    <t>II-IV квартал</t>
  </si>
  <si>
    <t>Замена светофорных объектов:                                                                                                                       ул. Сметанина-ул. Красная,                                                                                                                                               ул. Октябрьская-ул.Красная,                                                                                                           ул.9-го Мая-ул.Свердлова</t>
  </si>
  <si>
    <t>Установка нового светофорного объекта пр. Ленина-ул.Ленина</t>
  </si>
  <si>
    <t>1</t>
  </si>
  <si>
    <t>200,0</t>
  </si>
  <si>
    <t>10,0</t>
  </si>
  <si>
    <t>16,0</t>
  </si>
  <si>
    <t>300,0</t>
  </si>
  <si>
    <t>120,0</t>
  </si>
  <si>
    <t>15,0</t>
  </si>
  <si>
    <t>10</t>
  </si>
  <si>
    <t>300</t>
  </si>
  <si>
    <t>Ремонт кровли гаражного бокса</t>
  </si>
  <si>
    <t>Приобретение грузовых автошин на автомобили: ЗИЛ-130, ГАЗ-53</t>
  </si>
  <si>
    <t>Замена лифтов кв. 40 лет Победы, 17(подъезд № 3), пр. Ленина, 129 (подъезд № 1)</t>
  </si>
  <si>
    <t>Замена редуктора РГЛ</t>
  </si>
  <si>
    <t>Замена основного электродвигателя</t>
  </si>
  <si>
    <t>Замена станции управления</t>
  </si>
  <si>
    <t>Замена основных тяговых канатов</t>
  </si>
  <si>
    <t>1682,2</t>
  </si>
  <si>
    <t>Инфекционный корпус, замена стояков водоснабжения</t>
  </si>
  <si>
    <t>Инфекционный корпус, ОПН, ремонт систем отопления</t>
  </si>
  <si>
    <t>Хозяйственный корпус, пищеблок, частичный ремонт мягкой кровли</t>
  </si>
  <si>
    <t>м²</t>
  </si>
  <si>
    <t>ЦПМСП № 2 (Поликлинника кв.40 лет Победы, 12а)</t>
  </si>
  <si>
    <t>ЦПМСП № 1</t>
  </si>
  <si>
    <t>Хирургический корпусЮ ул. Свердлова, 424, подвал, замена труб отопления Ду-50мм</t>
  </si>
  <si>
    <t>Баюн В.П.</t>
  </si>
  <si>
    <t>Ревун Н.В.</t>
  </si>
  <si>
    <t>Родильное отделение, ул. Свердлова, 424, замена труб отопления Ду-50мм</t>
  </si>
  <si>
    <t>Родильное отделение, ул. Свердлова, 424, замена труб холодного водоснабжения Ду-32мм</t>
  </si>
  <si>
    <t xml:space="preserve">Центральный склад, ул. Свердлова, 424, ремонт мягкой мебели </t>
  </si>
  <si>
    <t>Хирургический корпус, ул. Свердлова, 424, замена труб холодного водоснабжения Ду-20мм</t>
  </si>
  <si>
    <t>Замена труб холодного водоснабжения Ду-20мм, Ду-25мм</t>
  </si>
  <si>
    <t>Замена труб канализационной системы Ду-100мм</t>
  </si>
  <si>
    <t>Алтунина С.С.</t>
  </si>
  <si>
    <t>Амбулатория №3, ул. Мельникова, 48, частичный ремонт шиферной кровли</t>
  </si>
  <si>
    <t>Темлякова С.А.</t>
  </si>
  <si>
    <t>Амбулатория №3, ул. Мельникова, 48, утепление труб наружной теплотрассы</t>
  </si>
  <si>
    <t>Амбулатория №4, ул. Новая, 5, реконструкция насоса поддува воздуха</t>
  </si>
  <si>
    <t>III-IV квартал</t>
  </si>
  <si>
    <t>Амбулатория №4, ул. Новая, 5, замена задвижек в котельной Ду-100мм, Ду-50мм</t>
  </si>
  <si>
    <t>Амбулатория №5, ул. О.Кошевого, 2, частичный ремонт шиферной кровли</t>
  </si>
  <si>
    <t>Амбулатория №5, ул. О.Кошевого, 2, замена труб теплообменника Ду-100мм</t>
  </si>
  <si>
    <t>Амбулатория №5, ул. О.Кошевого, 2, замена труб холодного водоснабжения Ду-20мм</t>
  </si>
  <si>
    <t>Амбулатория №5, ул. О.Кошевого, 2, замена труб отопления Ду-100мм</t>
  </si>
  <si>
    <t>Зекупка угля</t>
  </si>
  <si>
    <t>тн.</t>
  </si>
  <si>
    <t>Амбулатория №6, ул. Гарибальди, 3, замена труб отопления Ду-50мм</t>
  </si>
  <si>
    <t>Амбулатория №6, ул. Гарибальди, 3, частичный ремонт шиферной кровли</t>
  </si>
  <si>
    <t>Амбулатория №6, ул. Гарибальди, 3, дневной стационар, замена труб отопления Ду-50мм</t>
  </si>
  <si>
    <t>ВНС IIп. "Лесная Дача" - ремонт редуктора эл.привода задвижки Д400 мм</t>
  </si>
  <si>
    <t>ВНС "Лисичанская" - замена трубы дренажного насоса № 3</t>
  </si>
  <si>
    <t>ВНС "Совмещенная" - ремонт ротора насосного агр.  № 4</t>
  </si>
  <si>
    <t>ВНС "Совмещенная" - демонтаж насосного агр.  № 6 ЦН 400/105, монтаж насосного агр. Д 630/125</t>
  </si>
  <si>
    <t>ВНС РТИ - ремонт насосного агрегата № 7</t>
  </si>
  <si>
    <t>ВНС РТИ - ревизия насосных агрегатов № 1,2,3,4,5,6</t>
  </si>
  <si>
    <t>ВНС "Новодружеская"- -замена задвижки Д400мм на резервуарах</t>
  </si>
  <si>
    <t>труба Д57-50м, труба Д25-30м</t>
  </si>
  <si>
    <t>труба Д150-10м, отвод Д150-6шт.</t>
  </si>
  <si>
    <t>шифер-12 кв.м, стекло 10 кв.м.</t>
  </si>
  <si>
    <t>труба Д57-40м</t>
  </si>
  <si>
    <t>труба Д100</t>
  </si>
  <si>
    <t>подшипник 53620-1шт, 46416-2шт.</t>
  </si>
  <si>
    <t>подшипник 316-2шт, 46416-2шт, 53618-2шт., кольцо разгрузки ЦНС-30-1компл.</t>
  </si>
  <si>
    <t xml:space="preserve">задв. Д500 мм   </t>
  </si>
  <si>
    <t>подшипник 312- 2 шт., литье чугунное</t>
  </si>
  <si>
    <t>сталь45 Д90-1м, подшипник 312 -2шт., литье чугунное</t>
  </si>
  <si>
    <t>труба Д40-20м, вентиль Д40 - 6шт.</t>
  </si>
  <si>
    <t>сталь45 Д90-1,8м,подшипник 312 -2шт.</t>
  </si>
  <si>
    <t xml:space="preserve">сталь45 Д90-2,9м,подшипник 3086313-1шт, 313-2шт,литье чугунное Д300-3м </t>
  </si>
  <si>
    <t>подшипник 312-6шт., смазка 1-13, набивка сальниковая</t>
  </si>
  <si>
    <t>трубаД100-30м</t>
  </si>
  <si>
    <t>колесо раб. Д630-90,    сталь45 Д90-2м, подшипник 312-4шт.</t>
  </si>
  <si>
    <t>колесо раб. 4К8,    стальХ Д40-1м, подшипник 307-2шт.</t>
  </si>
  <si>
    <t xml:space="preserve">подшипник 312-4шт, набивка сальниковая Д10-12-5кг, Д14-5кг  </t>
  </si>
  <si>
    <t>задвижка Д400мм, метизы</t>
  </si>
  <si>
    <t>Хусаинов А.А.</t>
  </si>
  <si>
    <t>Потемкин А.П.</t>
  </si>
  <si>
    <t>кв.40 лет Победы 19 - замена канализационного коллектора</t>
  </si>
  <si>
    <t>труба Д300мм - 60м</t>
  </si>
  <si>
    <t>Остекление окон</t>
  </si>
  <si>
    <t>Здание решеток - ремонт кровли</t>
  </si>
  <si>
    <t>Строительный ремонт стенок отстойников, аэротенков, контактных резервуаров</t>
  </si>
  <si>
    <t>рубероид -100 кв.м., битум -300 кг.</t>
  </si>
  <si>
    <t>стекло -4мм</t>
  </si>
  <si>
    <t>рубероид - 20 кв.м., битум -100 кг</t>
  </si>
  <si>
    <t>рубероид - 40 кв.м., битум -200 кг</t>
  </si>
  <si>
    <t>цемент - 200 кг, песок - 500 кг.</t>
  </si>
  <si>
    <t>Строительный ремонт стенок отстойников, колодцев</t>
  </si>
  <si>
    <t>Иловая насосная станция - ремонт кровли</t>
  </si>
  <si>
    <t>Строительный ремонт стенок аэрофильтров 1-й системы, отстойников, колодцев</t>
  </si>
  <si>
    <t>рубероид -50 кв.м., битум -250 кг.</t>
  </si>
  <si>
    <t>цемент - 200 кг, кирпич, песок - 2 т.</t>
  </si>
  <si>
    <t>ГОС-3</t>
  </si>
  <si>
    <t>ГОС-5</t>
  </si>
  <si>
    <t>Сухорутченко А.Е.</t>
  </si>
  <si>
    <t xml:space="preserve">Здание АБК - ремонт фундаментов, </t>
  </si>
  <si>
    <t>Здание АБК - замена дверей, покраска полов,дверей, окон</t>
  </si>
  <si>
    <t>Здание хлораторной - ремонт кровли</t>
  </si>
  <si>
    <t>Здание решеток - ремонт кровли, текущий ремонт здания</t>
  </si>
  <si>
    <t xml:space="preserve">Здание хлораторной, склад хлора - замена трубопровода питьевой воды </t>
  </si>
  <si>
    <t xml:space="preserve">Блок емкостей - замена задвижки Д150мм </t>
  </si>
  <si>
    <t>Отстойники - покраска металло-конструкций ограждения</t>
  </si>
  <si>
    <t>Ремонт песколовок</t>
  </si>
  <si>
    <t>краска-45кг</t>
  </si>
  <si>
    <t>труба Д70-10м; труба Д15-6м</t>
  </si>
  <si>
    <t>краска</t>
  </si>
  <si>
    <t>труба Д80-8м, лист метал-2мм</t>
  </si>
  <si>
    <t>м3</t>
  </si>
  <si>
    <t>Автотранспортная служба</t>
  </si>
  <si>
    <t>Здание очистных сооружений - ремонт кровли</t>
  </si>
  <si>
    <t>Хлораторная - покраска полов,окон,дверей,трубопроводов</t>
  </si>
  <si>
    <t>Чистка и ремонт первичного отстойника</t>
  </si>
  <si>
    <t>Восстановление биокарты №2</t>
  </si>
  <si>
    <t>Замена вентилей</t>
  </si>
  <si>
    <t>краска -20кг</t>
  </si>
  <si>
    <t>Д20мм - 6шт. Д15мм - 4шт.</t>
  </si>
  <si>
    <t>КНС- 2,3,4,5,6,10,11,12,13,17 - ремонт кровли</t>
  </si>
  <si>
    <t>КНС- 2,3,4,5,6,10,11,12 - ремонт отмостки</t>
  </si>
  <si>
    <t>КНС- 3,6,12,13 - ремонт бытовых помещений</t>
  </si>
  <si>
    <t>КНС- 2,5 - ремонт оконных рам</t>
  </si>
  <si>
    <t xml:space="preserve">КНС-3,5,10,17 - подвод трубопровода холодной воды </t>
  </si>
  <si>
    <t>КНС-2,12,13 - замена входных дверей</t>
  </si>
  <si>
    <t>КНС-15 - замена насосного и технологического оборудования</t>
  </si>
  <si>
    <t>изол - 1300 кв.м., битум - 1,2 т</t>
  </si>
  <si>
    <t>90 кв.м., бетон - 4 куб.м.</t>
  </si>
  <si>
    <t>раствор известковый- 1,6 куб.м., цемент - 300 кг</t>
  </si>
  <si>
    <t>труба Д20мм-175 п.м.</t>
  </si>
  <si>
    <t xml:space="preserve">Гараж - здание АБК - ремонт кровли </t>
  </si>
  <si>
    <t xml:space="preserve">Ремонтные боксы - утепление ворот, ремонт помещений,                         </t>
  </si>
  <si>
    <t>рубероид- 30м2 битум -150кг</t>
  </si>
  <si>
    <t>кирпич,цемент песок,доска-2,5м3</t>
  </si>
  <si>
    <t>Понгамарев А.А.</t>
  </si>
  <si>
    <t>Здание ВНС - ремонт оконных рам</t>
  </si>
  <si>
    <t>Здание ВНС -частичный ремонт кровли</t>
  </si>
  <si>
    <t>Изготовление лестницы для обслуживания камеры переключения 1,5*0,8м</t>
  </si>
  <si>
    <t>уголок 75*75</t>
  </si>
  <si>
    <t>краска -25кг</t>
  </si>
  <si>
    <t>колючая поволока-1000</t>
  </si>
  <si>
    <t>сетка рабица 100</t>
  </si>
  <si>
    <t>Ревизия скважины №2А</t>
  </si>
  <si>
    <t>НС "Белогоровская" - ремонт кровли мастерской</t>
  </si>
  <si>
    <t>НС "Белогоровская" - ремонт кровли здания ВНС</t>
  </si>
  <si>
    <t>Белогоровский водозабор - замена участка водопровода Ду-600мм</t>
  </si>
  <si>
    <t>Скв. № 661, РЭ-3 - замена участка водовода Ду-400мм</t>
  </si>
  <si>
    <t>Скв. № 1081 - замена участка водовода Ду-500мм</t>
  </si>
  <si>
    <t>Скв. № 661, РЭ-1 - замена участка водовода Ду-300мм</t>
  </si>
  <si>
    <t>Замена участка водовода Ду-150мм от скв.№ 667 до водовода Ду-600</t>
  </si>
  <si>
    <t>Приобретение погружных насосов ЭЦВ 12-160-65</t>
  </si>
  <si>
    <t>Ткаченко Н.В., Мостовая О.В.</t>
  </si>
  <si>
    <t>Приобретение погружных насосов ЭЦВ 10-120-60</t>
  </si>
  <si>
    <t>Приобретение погружных насосов ЭЦВ 10-65-65</t>
  </si>
  <si>
    <t>Приобретение погружных насосов ЭЦВ 8-40-60</t>
  </si>
  <si>
    <t>НС "Боровская" (здание мастерской) - оштукатуривание верхней части здания</t>
  </si>
  <si>
    <t>ВНС I подъема (машзал) "Лесная Дача" - ремонть помещений</t>
  </si>
  <si>
    <t>ВНС I п.Лесная Дача - утепление помещений хлораторной</t>
  </si>
  <si>
    <t>Замена аварийного участка магистрального водовода Ду-400мм между 1-м и 2-м подъемом Лесная Дача</t>
  </si>
  <si>
    <t>Замена аварийного участка магистрального водовода Ду-300мм между врезками скважин № 7 и № 6 Боровского водозабора</t>
  </si>
  <si>
    <t>Замена аварийного участка водовода Ду-250мм между врезками скважин №9 и № 7 Боровского водозабора</t>
  </si>
  <si>
    <t>ВНС "Новодружеская" (машзал) - восстановление металлического покрытия кабельных каналов</t>
  </si>
  <si>
    <t>ВНС "Новодружеская" (машзал) - ремонт помещений</t>
  </si>
  <si>
    <t>Новодружеский участок - ремонт водопроводных и канализационных колодцев</t>
  </si>
  <si>
    <t>№</t>
  </si>
  <si>
    <t>п/п</t>
  </si>
  <si>
    <t>Местонахождение и наименование работ</t>
  </si>
  <si>
    <t>Источник финансирования</t>
  </si>
  <si>
    <t>Выполнение</t>
  </si>
  <si>
    <t>Исполнитель</t>
  </si>
  <si>
    <t>1.</t>
  </si>
  <si>
    <t>2.</t>
  </si>
  <si>
    <t>3.</t>
  </si>
  <si>
    <t>4.</t>
  </si>
  <si>
    <t>5.</t>
  </si>
  <si>
    <t>6.</t>
  </si>
  <si>
    <t>7.</t>
  </si>
  <si>
    <t>Участок №1 (центральная часть города)</t>
  </si>
  <si>
    <t>Замена участка теплотрассы от ТК-72 до ТК-77а по Т 1 Т 2 Ду200мм</t>
  </si>
  <si>
    <t xml:space="preserve">Замена участка теплотрассы от ТК-54 до ТК-108 в районе жилого дома №129 по пр.Ленина по Т 1 Т 2 , Ду-400мм </t>
  </si>
  <si>
    <t>Итого замена сетей по участку №1:</t>
  </si>
  <si>
    <t>Изоляция теплотрассы Д-630мм минеральной ватой с покрытием лакотканью по ул. Вознесенского.</t>
  </si>
  <si>
    <t>Итого изоляция теплотрасс по участку №1:</t>
  </si>
  <si>
    <t>Участок №2 (южная часть города)</t>
  </si>
  <si>
    <t xml:space="preserve">Замена участка центральной теплотрассы по Т1 на территории ВПТУ-94, Ду 273мм </t>
  </si>
  <si>
    <t>Замена участка теплотрассы по Т3 в районе жилого дома №20 І-го микр., Ду100мм</t>
  </si>
  <si>
    <t>Замена ввода по Т1, Т2, Т3 на жилой дом №11 І-го микр, Ду80мм</t>
  </si>
  <si>
    <t>КП «Лисичансктеплосеть»</t>
  </si>
  <si>
    <t>Замена ввода в ТК-121 на жилой дом №155 по пр.Ленина Ду50м по Т1Т2</t>
  </si>
  <si>
    <t>№ п.п.</t>
  </si>
  <si>
    <t>Кол-во, ед. изм.</t>
  </si>
  <si>
    <t>Сметная стоимость, тыс. грн.</t>
  </si>
  <si>
    <t>Замена участка теплотрассы по ул. 279-й дивизии между ТК-75а и ТК-89 по Т 1 Т 2 Ду-200 мм</t>
  </si>
  <si>
    <t>Замена участка теплотрассы Ду-100мм между ТК-80 и ТК-81 на жилой дом 63 по ул. Красногвардейской и на жилой дом №52 по ул.Ленина</t>
  </si>
  <si>
    <t>Замена участка теплотрассы на пересечении ул. Красногвардейской и ул.Ленина по Т 1 Т 2  Ду-200 мм</t>
  </si>
  <si>
    <t>Замена участка теплотрассы Ду-325мм от ТК-108 до ТК-111 по пр. Ленина.</t>
  </si>
  <si>
    <t>Замена участка центральной теплотрассы от ТК-75 до ТК-76 ІІ микр., Ду426мм</t>
  </si>
  <si>
    <t>Замена участка центральной теплотрассы в районе жилых домов №№ 19,20 І микр . от ТК- 94 до ТК-95 Ду273мм</t>
  </si>
  <si>
    <t>Замена ввода на жилой дом №38а ІІІ-го микр. по Т1Т2Т3 Ду80мм</t>
  </si>
  <si>
    <t xml:space="preserve">Замена участка центральной теплотрассы от ТК-9А до ТК-9с В І V- го мкр. (под дорогой) по Т 1 Т 2 , Ду325 мм </t>
  </si>
  <si>
    <t>Ду100мм</t>
  </si>
  <si>
    <t>Замена центральной теплотрассы от котельной УТОС по Т1 Т 2 Ду150мм</t>
  </si>
  <si>
    <t>Итого замена сетей по участку №2:</t>
  </si>
  <si>
    <t>Изоляция теплотрассы Д-530мм, коллекторы І-го и ІІ-го мкрн, ІІІ-го и І V мкрн. южной части города от котельной завода РТИ</t>
  </si>
  <si>
    <t>Итого изоляция теплотрасс по участку №2:</t>
  </si>
  <si>
    <t>Замена участка теплотрассы между жилыми домами №16 по ул.Полевая и №9 по ул.Шахтерской по Т1 Т 2 Ду 100мм</t>
  </si>
  <si>
    <t>Итого замена сетей по уч. №3:</t>
  </si>
  <si>
    <t xml:space="preserve">Участок №4 </t>
  </si>
  <si>
    <t>Замена участков теплотрассы на жилые дома №№ 18,20 по ул. Одесской, Ду100мм</t>
  </si>
  <si>
    <t>Итого замена сетей по уч. №4:</t>
  </si>
  <si>
    <t xml:space="preserve">Участок №6 </t>
  </si>
  <si>
    <t>Замена участка теплотрассы от ТК-16 до ТК-18 по ул. Октябрьской Ду273мм</t>
  </si>
  <si>
    <t>Замена участка теплотрассы по ул.Коммунальной от ТК-35 до ТК-36 Ду100мм</t>
  </si>
  <si>
    <t>Замена участка теплотрассы от жилого дома №5 по ул.Орджоникидзе до жилого дома №9 по ул.Октябрьской Ду76мм</t>
  </si>
  <si>
    <t>Замена участка теплотрассы по ул.Украинской от ТК-24 до ТК-25 Ду100мм</t>
  </si>
  <si>
    <t>Замена участка теплотрассы по ул.К.Либкнехта от ТК-48 Ду150мм</t>
  </si>
  <si>
    <t>Замена участка теплотрассы по ул.Свердлова от ТК-7 до ТК-6 Ду80мм</t>
  </si>
  <si>
    <t>Замена участка теплотрассы в районе жилого дома №27 по ул.Гора Кирова Ду80мм</t>
  </si>
  <si>
    <t>Итого замена сетей по участку №6:</t>
  </si>
  <si>
    <t>Изоляция теплотрассы по ул.Гора Кирова от ТК-6 до жилого дома №26 Ду100мм</t>
  </si>
  <si>
    <t>Итого изоляция теплотрасс по участку №6:</t>
  </si>
  <si>
    <t>Всего по предприятию:</t>
  </si>
  <si>
    <t>в т. ч.: замена теплотрасс</t>
  </si>
  <si>
    <t>изоляция теплотрасс</t>
  </si>
  <si>
    <t>Замена участка теплотрассы по Т2 от ТК-15 жилого дома №17 до жилого дома №18 ІІІ-го микр., Ду325мм</t>
  </si>
  <si>
    <t>Замена транзитной теплотрасс ы по Т1 Т 2 Т 3 жилого дома №9 І V- го микр Ду100мм</t>
  </si>
  <si>
    <t>м</t>
  </si>
  <si>
    <t>Замена участков теплотрассы на жилые дома №№5,8,10 по ул. Героев Сталинграда, Ду150 мм</t>
  </si>
  <si>
    <t>Участок №3 г. Приволье</t>
  </si>
  <si>
    <t xml:space="preserve">Изоляция теплотрассы от жилого дома №17 по ул.Гора Кирова до жилого дома №1 по ул.Маресьева : </t>
  </si>
  <si>
    <t>Ду150мм</t>
  </si>
  <si>
    <t>І. КП «Лисичансктеплосеть</t>
  </si>
  <si>
    <t>ІІ    ЛКСП «Лисичанскводоканал»</t>
  </si>
  <si>
    <t>№ п/п</t>
  </si>
  <si>
    <t>Ориентир. стоимость,    тыс. грн.</t>
  </si>
  <si>
    <t>Источник финансиро-        вания</t>
  </si>
  <si>
    <t>Срок исполнения</t>
  </si>
  <si>
    <t>Ответственный исполнитель</t>
  </si>
  <si>
    <t>Ремонт водопроводных сетей</t>
  </si>
  <si>
    <t>Центральный участок</t>
  </si>
  <si>
    <t>Центральная часть г. Лисичанска - чистка и ремонт водопроводных колодцев</t>
  </si>
  <si>
    <t>ЛКСП "ЛВК"</t>
  </si>
  <si>
    <t>II-III квартал</t>
  </si>
  <si>
    <t>Сергиенко В.А.</t>
  </si>
  <si>
    <t>Центральная часть г. Лисичанска - ревизия запорно-регулирующей арматуры</t>
  </si>
  <si>
    <t>ИТОГО:</t>
  </si>
  <si>
    <t>п.м.</t>
  </si>
  <si>
    <t>Южный участок</t>
  </si>
  <si>
    <t>Южная часть г. Лисичанска - чистка и ремонт водопроводных колодцев</t>
  </si>
  <si>
    <t>Миненко В.А.</t>
  </si>
  <si>
    <t>Южная часть г. Лисичанска - ревизия запорно-регулирующей арматуры</t>
  </si>
  <si>
    <t>шт.</t>
  </si>
  <si>
    <t>ед.</t>
  </si>
  <si>
    <t>м.</t>
  </si>
  <si>
    <t>Верхнянский участок</t>
  </si>
  <si>
    <t>пос. Содового завода - чистка и ремонт водопроводных колодцев</t>
  </si>
  <si>
    <t>пос. Стекольного завода - чистка и ремонт водопроводных колодцев</t>
  </si>
  <si>
    <t>пос. Содового завода - ревизия запорно-регулирующей арматуры</t>
  </si>
  <si>
    <t>пос. Стекольного завода - ревизия запорно-регулирующей арматуры</t>
  </si>
  <si>
    <t>Пролетарский участок</t>
  </si>
  <si>
    <t>Северная часть г. Лисичанска - чистка и ремонт водопроводных колодцев</t>
  </si>
  <si>
    <t>Бондарев В.Р.</t>
  </si>
  <si>
    <t>Северная часть г. Лисичанска - ревизия запорно-регулирующей арматуры</t>
  </si>
  <si>
    <t>г. Новодружеск</t>
  </si>
  <si>
    <t>г. Новодружеск - чистка и ремонт водопроводных колодцев</t>
  </si>
  <si>
    <t>Кордик В.А.</t>
  </si>
  <si>
    <t>г. Новодружеск - ревизия запорно-регулирующей арматуры</t>
  </si>
  <si>
    <t>г. Приволье</t>
  </si>
  <si>
    <t>г. Приволье - чистка и ремонт водопроводных колодцев</t>
  </si>
  <si>
    <t>Мороз Г.С.</t>
  </si>
  <si>
    <t>г. Приволье - ревизия запорно-регулирующей арматуры</t>
  </si>
  <si>
    <t>Участок магистральных водоводов</t>
  </si>
  <si>
    <t>Магистральные водоводы - чистка и ремонт водопроводных колодцев</t>
  </si>
  <si>
    <t>Максимов Н.Б.</t>
  </si>
  <si>
    <t>Магистральные водоводы - ревизия запорно-регулирующей арматуры</t>
  </si>
  <si>
    <t>II квартал</t>
  </si>
  <si>
    <t xml:space="preserve"> Водопроводные насосные станции</t>
  </si>
  <si>
    <t>НС I-II подъемов "Лесная Дача"</t>
  </si>
  <si>
    <t xml:space="preserve">ЛКСП "ЛВК" </t>
  </si>
  <si>
    <t>июль</t>
  </si>
  <si>
    <t>Жовчак В.С.</t>
  </si>
  <si>
    <t>сентябрь</t>
  </si>
  <si>
    <t>-</t>
  </si>
  <si>
    <t>Ремонт кровли - замена балок примыкания</t>
  </si>
  <si>
    <t>Машзал - текущий ремонт</t>
  </si>
  <si>
    <t xml:space="preserve"> НС "Лисичанская"</t>
  </si>
  <si>
    <t>Здание ВНС - монтаж подвесного потолка в комнате машинистов с целью снижения тепловой нагрузки</t>
  </si>
  <si>
    <t>Ремонт водопроводных колодцев на площадке насосной станции</t>
  </si>
  <si>
    <t>Резервуары - чистка и хлорирование повышенными дозами хлора</t>
  </si>
  <si>
    <t>НС IV подъема "РТИ"</t>
  </si>
  <si>
    <t>Здание ВНС -  ремонт кровли  здания</t>
  </si>
  <si>
    <t>НС "Совмещенная"</t>
  </si>
  <si>
    <t>Ремонт ограждения санитарной зоны насосной станции</t>
  </si>
  <si>
    <t>Покраска оборудования</t>
  </si>
  <si>
    <t>Текущий ремонт помещений</t>
  </si>
  <si>
    <t>НС Малорязанцево</t>
  </si>
  <si>
    <t>Трансформаторная подстанция - ремонт двери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</si>
</sst>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3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" fontId="2" fillId="0" borderId="14" xfId="0" applyNumberFormat="1" applyFont="1" applyBorder="1" applyAlignment="1">
      <alignment horizontal="center" vertical="top" wrapText="1"/>
    </xf>
    <xf numFmtId="16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16" fontId="2" fillId="0" borderId="16" xfId="0" applyNumberFormat="1" applyFont="1" applyBorder="1" applyAlignment="1">
      <alignment horizontal="center" vertical="top" wrapText="1"/>
    </xf>
    <xf numFmtId="16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>
      <alignment horizontal="center" vertical="center" wrapText="1"/>
    </xf>
    <xf numFmtId="184" fontId="13" fillId="0" borderId="3" xfId="0" applyNumberFormat="1" applyFont="1" applyFill="1" applyBorder="1" applyAlignment="1">
      <alignment horizontal="center" vertical="center" wrapText="1"/>
    </xf>
    <xf numFmtId="184" fontId="10" fillId="0" borderId="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4" fontId="14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184" fontId="10" fillId="0" borderId="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184" fontId="10" fillId="0" borderId="2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184" fontId="10" fillId="0" borderId="5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184" fontId="13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4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Continuous" vertical="center" wrapText="1"/>
    </xf>
    <xf numFmtId="0" fontId="1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/>
    </xf>
    <xf numFmtId="0" fontId="12" fillId="0" borderId="8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184" fontId="10" fillId="0" borderId="6" xfId="0" applyNumberFormat="1" applyFont="1" applyFill="1" applyBorder="1" applyAlignment="1">
      <alignment horizontal="center" vertical="center" wrapText="1"/>
    </xf>
    <xf numFmtId="184" fontId="10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84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84" fontId="10" fillId="0" borderId="5" xfId="0" applyNumberFormat="1" applyFont="1" applyFill="1" applyBorder="1" applyAlignment="1">
      <alignment horizontal="center" vertical="center" wrapText="1"/>
    </xf>
    <xf numFmtId="184" fontId="10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184" fontId="10" fillId="0" borderId="1" xfId="0" applyNumberFormat="1" applyFont="1" applyFill="1" applyBorder="1" applyAlignment="1">
      <alignment horizontal="center" vertical="center" wrapText="1"/>
    </xf>
    <xf numFmtId="184" fontId="10" fillId="0" borderId="3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59"/>
  <sheetViews>
    <sheetView workbookViewId="0" topLeftCell="A49">
      <selection activeCell="B70" sqref="B70"/>
    </sheetView>
  </sheetViews>
  <sheetFormatPr defaultColWidth="9.00390625" defaultRowHeight="12.75"/>
  <cols>
    <col min="1" max="1" width="5.25390625" style="0" customWidth="1"/>
    <col min="2" max="2" width="65.25390625" style="0" customWidth="1"/>
    <col min="3" max="3" width="7.375" style="0" customWidth="1"/>
    <col min="4" max="4" width="3.00390625" style="10" customWidth="1"/>
    <col min="5" max="5" width="11.25390625" style="0" customWidth="1"/>
    <col min="6" max="6" width="24.75390625" style="0" customWidth="1"/>
    <col min="7" max="7" width="8.25390625" style="0" customWidth="1"/>
    <col min="8" max="8" width="24.75390625" style="0" customWidth="1"/>
    <col min="9" max="14" width="9.125" style="11" customWidth="1"/>
  </cols>
  <sheetData>
    <row r="6" spans="1:8" ht="12.75" customHeight="1">
      <c r="A6" s="284" t="s">
        <v>726</v>
      </c>
      <c r="B6" s="284" t="s">
        <v>703</v>
      </c>
      <c r="C6" s="296" t="s">
        <v>727</v>
      </c>
      <c r="D6" s="297"/>
      <c r="E6" s="284" t="s">
        <v>728</v>
      </c>
      <c r="F6" s="284" t="s">
        <v>704</v>
      </c>
      <c r="G6" s="284" t="s">
        <v>705</v>
      </c>
      <c r="H6" s="284" t="s">
        <v>706</v>
      </c>
    </row>
    <row r="7" spans="1:8" ht="12.75">
      <c r="A7" s="284"/>
      <c r="B7" s="284"/>
      <c r="C7" s="298"/>
      <c r="D7" s="299"/>
      <c r="E7" s="284"/>
      <c r="F7" s="284"/>
      <c r="G7" s="284"/>
      <c r="H7" s="284"/>
    </row>
    <row r="8" spans="1:8" ht="12.75">
      <c r="A8" s="284"/>
      <c r="B8" s="284"/>
      <c r="C8" s="300"/>
      <c r="D8" s="301"/>
      <c r="E8" s="284"/>
      <c r="F8" s="284"/>
      <c r="G8" s="284"/>
      <c r="H8" s="284"/>
    </row>
    <row r="9" spans="1:8" ht="15.75" customHeight="1">
      <c r="A9" s="274" t="s">
        <v>768</v>
      </c>
      <c r="B9" s="275"/>
      <c r="C9" s="287"/>
      <c r="D9" s="287"/>
      <c r="E9" s="275"/>
      <c r="F9" s="275"/>
      <c r="G9" s="275"/>
      <c r="H9" s="276"/>
    </row>
    <row r="10" spans="1:8" ht="15.75" customHeight="1">
      <c r="A10" s="274" t="s">
        <v>714</v>
      </c>
      <c r="B10" s="275"/>
      <c r="C10" s="287"/>
      <c r="D10" s="287"/>
      <c r="E10" s="275"/>
      <c r="F10" s="275"/>
      <c r="G10" s="275"/>
      <c r="H10" s="276"/>
    </row>
    <row r="11" spans="1:14" s="1" customFormat="1" ht="25.5" customHeight="1">
      <c r="A11" s="2">
        <v>1</v>
      </c>
      <c r="B11" s="4" t="s">
        <v>729</v>
      </c>
      <c r="C11" s="4">
        <v>30</v>
      </c>
      <c r="D11" s="5" t="s">
        <v>763</v>
      </c>
      <c r="E11" s="5">
        <v>12</v>
      </c>
      <c r="F11" s="2" t="s">
        <v>724</v>
      </c>
      <c r="G11" s="2"/>
      <c r="H11" s="2" t="s">
        <v>724</v>
      </c>
      <c r="I11" s="7"/>
      <c r="J11" s="7"/>
      <c r="K11" s="7"/>
      <c r="L11" s="7"/>
      <c r="M11" s="7"/>
      <c r="N11" s="7"/>
    </row>
    <row r="12" spans="1:14" s="1" customFormat="1" ht="25.5" customHeight="1">
      <c r="A12" s="2">
        <v>2</v>
      </c>
      <c r="B12" s="4" t="s">
        <v>730</v>
      </c>
      <c r="C12" s="4">
        <v>40</v>
      </c>
      <c r="D12" s="5" t="s">
        <v>763</v>
      </c>
      <c r="E12" s="5">
        <v>8</v>
      </c>
      <c r="F12" s="2" t="s">
        <v>724</v>
      </c>
      <c r="G12" s="2"/>
      <c r="H12" s="2" t="s">
        <v>724</v>
      </c>
      <c r="I12" s="7"/>
      <c r="J12" s="7"/>
      <c r="K12" s="7"/>
      <c r="L12" s="7"/>
      <c r="M12" s="7"/>
      <c r="N12" s="7"/>
    </row>
    <row r="13" spans="1:14" s="1" customFormat="1" ht="25.5" customHeight="1">
      <c r="A13" s="2">
        <v>3</v>
      </c>
      <c r="B13" s="4" t="s">
        <v>731</v>
      </c>
      <c r="C13" s="4">
        <v>30</v>
      </c>
      <c r="D13" s="5" t="s">
        <v>763</v>
      </c>
      <c r="E13" s="5">
        <v>12</v>
      </c>
      <c r="F13" s="2" t="s">
        <v>724</v>
      </c>
      <c r="G13" s="2"/>
      <c r="H13" s="2" t="s">
        <v>724</v>
      </c>
      <c r="I13" s="7"/>
      <c r="J13" s="7"/>
      <c r="K13" s="7"/>
      <c r="L13" s="7"/>
      <c r="M13" s="7"/>
      <c r="N13" s="7"/>
    </row>
    <row r="14" spans="1:8" ht="25.5" customHeight="1">
      <c r="A14" s="2">
        <v>4</v>
      </c>
      <c r="B14" s="4" t="s">
        <v>715</v>
      </c>
      <c r="C14" s="4">
        <v>50</v>
      </c>
      <c r="D14" s="5" t="s">
        <v>763</v>
      </c>
      <c r="E14" s="5">
        <v>20</v>
      </c>
      <c r="F14" s="2" t="s">
        <v>724</v>
      </c>
      <c r="G14" s="2"/>
      <c r="H14" s="2" t="s">
        <v>724</v>
      </c>
    </row>
    <row r="15" spans="1:8" ht="25.5" customHeight="1">
      <c r="A15" s="2">
        <v>5</v>
      </c>
      <c r="B15" s="4" t="s">
        <v>716</v>
      </c>
      <c r="C15" s="4">
        <v>110</v>
      </c>
      <c r="D15" s="5" t="s">
        <v>763</v>
      </c>
      <c r="E15" s="5">
        <v>118</v>
      </c>
      <c r="F15" s="2" t="s">
        <v>724</v>
      </c>
      <c r="G15" s="2"/>
      <c r="H15" s="2" t="s">
        <v>724</v>
      </c>
    </row>
    <row r="16" spans="1:8" ht="25.5" customHeight="1">
      <c r="A16" s="2">
        <v>6</v>
      </c>
      <c r="B16" s="4" t="s">
        <v>732</v>
      </c>
      <c r="C16" s="4">
        <v>510</v>
      </c>
      <c r="D16" s="5" t="s">
        <v>763</v>
      </c>
      <c r="E16" s="5">
        <v>506</v>
      </c>
      <c r="F16" s="2" t="s">
        <v>724</v>
      </c>
      <c r="G16" s="2"/>
      <c r="H16" s="2" t="s">
        <v>724</v>
      </c>
    </row>
    <row r="17" spans="1:8" ht="25.5" customHeight="1">
      <c r="A17" s="2">
        <v>7</v>
      </c>
      <c r="B17" s="4" t="s">
        <v>725</v>
      </c>
      <c r="C17" s="4">
        <v>40</v>
      </c>
      <c r="D17" s="5" t="s">
        <v>763</v>
      </c>
      <c r="E17" s="5">
        <v>3</v>
      </c>
      <c r="F17" s="2" t="s">
        <v>724</v>
      </c>
      <c r="G17" s="2"/>
      <c r="H17" s="2" t="s">
        <v>724</v>
      </c>
    </row>
    <row r="18" spans="1:14" s="19" customFormat="1" ht="25.5" customHeight="1">
      <c r="A18" s="15">
        <v>8</v>
      </c>
      <c r="B18" s="16" t="s">
        <v>717</v>
      </c>
      <c r="C18" s="16">
        <f>SUM(C11:C17)</f>
        <v>810</v>
      </c>
      <c r="D18" s="17" t="s">
        <v>763</v>
      </c>
      <c r="E18" s="17">
        <f>SUM(E11:E17)</f>
        <v>679</v>
      </c>
      <c r="F18" s="15" t="s">
        <v>724</v>
      </c>
      <c r="G18" s="15"/>
      <c r="H18" s="2" t="s">
        <v>724</v>
      </c>
      <c r="I18" s="18"/>
      <c r="J18" s="18"/>
      <c r="K18" s="18"/>
      <c r="L18" s="18"/>
      <c r="M18" s="18"/>
      <c r="N18" s="18"/>
    </row>
    <row r="19" spans="1:8" ht="25.5" customHeight="1">
      <c r="A19" s="2">
        <v>9</v>
      </c>
      <c r="B19" s="4" t="s">
        <v>718</v>
      </c>
      <c r="C19" s="4">
        <v>2000</v>
      </c>
      <c r="D19" s="5" t="s">
        <v>763</v>
      </c>
      <c r="E19" s="5">
        <v>130</v>
      </c>
      <c r="F19" s="2" t="s">
        <v>724</v>
      </c>
      <c r="G19" s="2"/>
      <c r="H19" s="2" t="s">
        <v>724</v>
      </c>
    </row>
    <row r="20" spans="1:8" ht="25.5" customHeight="1">
      <c r="A20" s="2">
        <v>10</v>
      </c>
      <c r="B20" s="4" t="s">
        <v>719</v>
      </c>
      <c r="C20" s="4">
        <f>SUM(C19)</f>
        <v>2000</v>
      </c>
      <c r="D20" s="5" t="s">
        <v>763</v>
      </c>
      <c r="E20" s="5">
        <f>SUM(E19)</f>
        <v>130</v>
      </c>
      <c r="F20" s="2" t="s">
        <v>724</v>
      </c>
      <c r="G20" s="2"/>
      <c r="H20" s="2" t="s">
        <v>724</v>
      </c>
    </row>
    <row r="21" spans="1:8" ht="15.75" customHeight="1">
      <c r="A21" s="274" t="s">
        <v>720</v>
      </c>
      <c r="B21" s="275"/>
      <c r="C21" s="288"/>
      <c r="D21" s="288"/>
      <c r="E21" s="275"/>
      <c r="F21" s="275"/>
      <c r="G21" s="275"/>
      <c r="H21" s="276"/>
    </row>
    <row r="22" spans="1:8" ht="25.5" customHeight="1">
      <c r="A22" s="2">
        <v>11</v>
      </c>
      <c r="B22" s="4" t="s">
        <v>733</v>
      </c>
      <c r="C22" s="4">
        <v>180</v>
      </c>
      <c r="D22" s="5" t="s">
        <v>763</v>
      </c>
      <c r="E22" s="5">
        <v>180</v>
      </c>
      <c r="F22" s="2" t="s">
        <v>724</v>
      </c>
      <c r="G22" s="2"/>
      <c r="H22" s="2" t="s">
        <v>724</v>
      </c>
    </row>
    <row r="23" spans="1:8" ht="25.5" customHeight="1">
      <c r="A23" s="2">
        <v>12</v>
      </c>
      <c r="B23" s="4" t="s">
        <v>721</v>
      </c>
      <c r="C23" s="4">
        <v>40</v>
      </c>
      <c r="D23" s="5" t="s">
        <v>763</v>
      </c>
      <c r="E23" s="5">
        <v>17</v>
      </c>
      <c r="F23" s="2" t="s">
        <v>724</v>
      </c>
      <c r="G23" s="2"/>
      <c r="H23" s="2" t="s">
        <v>724</v>
      </c>
    </row>
    <row r="24" spans="1:8" ht="25.5" customHeight="1">
      <c r="A24" s="2">
        <v>13</v>
      </c>
      <c r="B24" s="4" t="s">
        <v>734</v>
      </c>
      <c r="C24" s="4">
        <v>40</v>
      </c>
      <c r="D24" s="5" t="s">
        <v>763</v>
      </c>
      <c r="E24" s="5">
        <v>17</v>
      </c>
      <c r="F24" s="2" t="s">
        <v>724</v>
      </c>
      <c r="G24" s="2"/>
      <c r="H24" s="2" t="s">
        <v>724</v>
      </c>
    </row>
    <row r="25" spans="1:8" ht="25.5" customHeight="1">
      <c r="A25" s="2">
        <v>14</v>
      </c>
      <c r="B25" s="4" t="s">
        <v>722</v>
      </c>
      <c r="C25" s="4">
        <v>30</v>
      </c>
      <c r="D25" s="5" t="s">
        <v>763</v>
      </c>
      <c r="E25" s="5">
        <v>6</v>
      </c>
      <c r="F25" s="2" t="s">
        <v>724</v>
      </c>
      <c r="G25" s="2"/>
      <c r="H25" s="2" t="s">
        <v>724</v>
      </c>
    </row>
    <row r="26" spans="1:8" ht="25.5" customHeight="1">
      <c r="A26" s="2">
        <v>15</v>
      </c>
      <c r="B26" s="4" t="s">
        <v>723</v>
      </c>
      <c r="C26" s="4">
        <v>130</v>
      </c>
      <c r="D26" s="5" t="s">
        <v>763</v>
      </c>
      <c r="E26" s="5">
        <v>19</v>
      </c>
      <c r="F26" s="2" t="s">
        <v>724</v>
      </c>
      <c r="G26" s="2"/>
      <c r="H26" s="2" t="s">
        <v>724</v>
      </c>
    </row>
    <row r="27" spans="1:8" ht="25.5" customHeight="1">
      <c r="A27" s="2">
        <v>6</v>
      </c>
      <c r="B27" s="4" t="s">
        <v>735</v>
      </c>
      <c r="C27" s="4">
        <v>75</v>
      </c>
      <c r="D27" s="5" t="s">
        <v>763</v>
      </c>
      <c r="E27" s="5">
        <v>11</v>
      </c>
      <c r="F27" s="2" t="s">
        <v>724</v>
      </c>
      <c r="G27" s="2"/>
      <c r="H27" s="2" t="s">
        <v>724</v>
      </c>
    </row>
    <row r="28" spans="1:8" ht="25.5" customHeight="1">
      <c r="A28" s="2">
        <v>7</v>
      </c>
      <c r="B28" s="4" t="s">
        <v>761</v>
      </c>
      <c r="C28" s="4">
        <v>30</v>
      </c>
      <c r="D28" s="5" t="s">
        <v>763</v>
      </c>
      <c r="E28" s="5">
        <v>30</v>
      </c>
      <c r="F28" s="2" t="s">
        <v>724</v>
      </c>
      <c r="G28" s="2"/>
      <c r="H28" s="2" t="s">
        <v>724</v>
      </c>
    </row>
    <row r="29" spans="1:8" ht="25.5" customHeight="1">
      <c r="A29" s="2">
        <v>8</v>
      </c>
      <c r="B29" s="4" t="s">
        <v>736</v>
      </c>
      <c r="C29" s="4">
        <v>60</v>
      </c>
      <c r="D29" s="5" t="s">
        <v>763</v>
      </c>
      <c r="E29" s="5">
        <v>60</v>
      </c>
      <c r="F29" s="2" t="s">
        <v>724</v>
      </c>
      <c r="G29" s="2"/>
      <c r="H29" s="2" t="s">
        <v>724</v>
      </c>
    </row>
    <row r="30" spans="1:8" ht="25.5" customHeight="1">
      <c r="A30" s="2">
        <v>9</v>
      </c>
      <c r="B30" s="4" t="s">
        <v>762</v>
      </c>
      <c r="C30" s="4">
        <v>120</v>
      </c>
      <c r="D30" s="5" t="s">
        <v>763</v>
      </c>
      <c r="E30" s="5">
        <v>23</v>
      </c>
      <c r="F30" s="2" t="s">
        <v>724</v>
      </c>
      <c r="G30" s="2"/>
      <c r="H30" s="2" t="s">
        <v>724</v>
      </c>
    </row>
    <row r="31" spans="1:8" ht="25.5" customHeight="1">
      <c r="A31" s="2">
        <v>10</v>
      </c>
      <c r="B31" s="4" t="s">
        <v>738</v>
      </c>
      <c r="C31" s="4">
        <v>60</v>
      </c>
      <c r="D31" s="5" t="s">
        <v>763</v>
      </c>
      <c r="E31" s="5">
        <v>23</v>
      </c>
      <c r="F31" s="2" t="s">
        <v>724</v>
      </c>
      <c r="G31" s="2"/>
      <c r="H31" s="2" t="s">
        <v>724</v>
      </c>
    </row>
    <row r="32" spans="1:14" s="19" customFormat="1" ht="25.5" customHeight="1">
      <c r="A32" s="15">
        <v>11</v>
      </c>
      <c r="B32" s="16" t="s">
        <v>739</v>
      </c>
      <c r="C32" s="16">
        <f>SUM(C22:C31)</f>
        <v>765</v>
      </c>
      <c r="D32" s="17" t="s">
        <v>763</v>
      </c>
      <c r="E32" s="17">
        <f>SUM(E22:E31)</f>
        <v>386</v>
      </c>
      <c r="F32" s="15" t="s">
        <v>724</v>
      </c>
      <c r="G32" s="15"/>
      <c r="H32" s="2" t="s">
        <v>724</v>
      </c>
      <c r="I32" s="18"/>
      <c r="J32" s="18"/>
      <c r="K32" s="18"/>
      <c r="L32" s="18"/>
      <c r="M32" s="18"/>
      <c r="N32" s="18"/>
    </row>
    <row r="33" spans="1:8" ht="25.5" customHeight="1">
      <c r="A33" s="2">
        <v>12</v>
      </c>
      <c r="B33" s="4" t="s">
        <v>740</v>
      </c>
      <c r="C33" s="4">
        <v>3140</v>
      </c>
      <c r="D33" s="5" t="s">
        <v>763</v>
      </c>
      <c r="E33" s="5">
        <v>127</v>
      </c>
      <c r="F33" s="2" t="s">
        <v>724</v>
      </c>
      <c r="G33" s="2"/>
      <c r="H33" s="2" t="s">
        <v>724</v>
      </c>
    </row>
    <row r="34" spans="1:8" ht="25.5" customHeight="1">
      <c r="A34" s="2">
        <v>13</v>
      </c>
      <c r="B34" s="4" t="s">
        <v>741</v>
      </c>
      <c r="C34" s="4">
        <f>SUM(C33)</f>
        <v>3140</v>
      </c>
      <c r="D34" s="5" t="s">
        <v>763</v>
      </c>
      <c r="E34" s="5">
        <f>SUM(E33)</f>
        <v>127</v>
      </c>
      <c r="F34" s="2" t="s">
        <v>724</v>
      </c>
      <c r="G34" s="2"/>
      <c r="H34" s="2" t="s">
        <v>724</v>
      </c>
    </row>
    <row r="35" spans="1:8" ht="15.75" customHeight="1">
      <c r="A35" s="274" t="s">
        <v>765</v>
      </c>
      <c r="B35" s="275"/>
      <c r="C35" s="288"/>
      <c r="D35" s="288"/>
      <c r="E35" s="275"/>
      <c r="F35" s="275"/>
      <c r="G35" s="275"/>
      <c r="H35" s="276"/>
    </row>
    <row r="36" spans="1:256" s="7" customFormat="1" ht="25.5" customHeight="1">
      <c r="A36" s="2">
        <v>14</v>
      </c>
      <c r="B36" s="2" t="s">
        <v>742</v>
      </c>
      <c r="C36" s="4">
        <v>600</v>
      </c>
      <c r="D36" s="5" t="s">
        <v>763</v>
      </c>
      <c r="E36" s="2">
        <v>115</v>
      </c>
      <c r="F36" s="2" t="s">
        <v>724</v>
      </c>
      <c r="G36" s="2"/>
      <c r="H36" s="2" t="s">
        <v>724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2" customFormat="1" ht="25.5" customHeight="1">
      <c r="A37" s="15">
        <v>15</v>
      </c>
      <c r="B37" s="15" t="s">
        <v>743</v>
      </c>
      <c r="C37" s="20">
        <v>600</v>
      </c>
      <c r="D37" s="21" t="s">
        <v>763</v>
      </c>
      <c r="E37" s="15">
        <f>SUM(E36)</f>
        <v>115</v>
      </c>
      <c r="F37" s="15" t="s">
        <v>724</v>
      </c>
      <c r="G37" s="15"/>
      <c r="H37" s="2" t="s">
        <v>724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8" ht="15.75" customHeight="1">
      <c r="A38" s="289" t="s">
        <v>744</v>
      </c>
      <c r="B38" s="287"/>
      <c r="C38" s="288"/>
      <c r="D38" s="288"/>
      <c r="E38" s="287"/>
      <c r="F38" s="287"/>
      <c r="G38" s="287"/>
      <c r="H38" s="290"/>
    </row>
    <row r="39" spans="1:256" s="7" customFormat="1" ht="25.5" customHeight="1">
      <c r="A39" s="2">
        <v>16</v>
      </c>
      <c r="B39" s="4" t="s">
        <v>764</v>
      </c>
      <c r="C39" s="4">
        <v>40</v>
      </c>
      <c r="D39" s="5" t="s">
        <v>763</v>
      </c>
      <c r="E39" s="5">
        <v>15</v>
      </c>
      <c r="F39" s="2" t="s">
        <v>724</v>
      </c>
      <c r="G39" s="2"/>
      <c r="H39" s="2" t="s">
        <v>724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7" customFormat="1" ht="25.5" customHeight="1">
      <c r="A40" s="2">
        <v>17</v>
      </c>
      <c r="B40" s="4" t="s">
        <v>745</v>
      </c>
      <c r="C40" s="4">
        <v>20</v>
      </c>
      <c r="D40" s="5" t="s">
        <v>763</v>
      </c>
      <c r="E40" s="5">
        <v>4</v>
      </c>
      <c r="F40" s="2" t="s">
        <v>724</v>
      </c>
      <c r="G40" s="2"/>
      <c r="H40" s="2" t="s">
        <v>724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2" customFormat="1" ht="25.5" customHeight="1">
      <c r="A41" s="15">
        <v>18</v>
      </c>
      <c r="B41" s="16" t="s">
        <v>746</v>
      </c>
      <c r="C41" s="16">
        <f>SUM(C39:C40)</f>
        <v>60</v>
      </c>
      <c r="D41" s="17" t="s">
        <v>763</v>
      </c>
      <c r="E41" s="17">
        <f>SUM(E39:E40)</f>
        <v>19</v>
      </c>
      <c r="F41" s="15" t="s">
        <v>724</v>
      </c>
      <c r="G41" s="15"/>
      <c r="H41" s="2" t="s">
        <v>724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8" ht="15.75" customHeight="1">
      <c r="A42" s="289" t="s">
        <v>747</v>
      </c>
      <c r="B42" s="287"/>
      <c r="C42" s="288"/>
      <c r="D42" s="288"/>
      <c r="E42" s="287"/>
      <c r="F42" s="287"/>
      <c r="G42" s="287"/>
      <c r="H42" s="290"/>
    </row>
    <row r="43" spans="1:8" s="7" customFormat="1" ht="25.5" customHeight="1">
      <c r="A43" s="2">
        <v>19</v>
      </c>
      <c r="B43" s="4" t="s">
        <v>748</v>
      </c>
      <c r="C43" s="4">
        <v>60</v>
      </c>
      <c r="D43" s="5" t="s">
        <v>763</v>
      </c>
      <c r="E43" s="5">
        <v>26</v>
      </c>
      <c r="F43" s="2" t="s">
        <v>724</v>
      </c>
      <c r="G43" s="2"/>
      <c r="H43" s="2" t="s">
        <v>724</v>
      </c>
    </row>
    <row r="44" spans="1:8" s="7" customFormat="1" ht="25.5" customHeight="1">
      <c r="A44" s="2">
        <v>20</v>
      </c>
      <c r="B44" s="4" t="s">
        <v>749</v>
      </c>
      <c r="C44" s="4">
        <v>64</v>
      </c>
      <c r="D44" s="5" t="s">
        <v>763</v>
      </c>
      <c r="E44" s="5">
        <v>12</v>
      </c>
      <c r="F44" s="2" t="s">
        <v>724</v>
      </c>
      <c r="G44" s="2"/>
      <c r="H44" s="2" t="s">
        <v>724</v>
      </c>
    </row>
    <row r="45" spans="1:8" s="7" customFormat="1" ht="25.5" customHeight="1">
      <c r="A45" s="2">
        <v>21</v>
      </c>
      <c r="B45" s="4" t="s">
        <v>750</v>
      </c>
      <c r="C45" s="4">
        <v>40</v>
      </c>
      <c r="D45" s="5" t="s">
        <v>763</v>
      </c>
      <c r="E45" s="5">
        <v>5</v>
      </c>
      <c r="F45" s="2" t="s">
        <v>724</v>
      </c>
      <c r="G45" s="2"/>
      <c r="H45" s="2" t="s">
        <v>724</v>
      </c>
    </row>
    <row r="46" spans="1:8" s="7" customFormat="1" ht="25.5" customHeight="1">
      <c r="A46" s="2">
        <v>22</v>
      </c>
      <c r="B46" s="4" t="s">
        <v>751</v>
      </c>
      <c r="C46" s="4">
        <v>30</v>
      </c>
      <c r="D46" s="5" t="s">
        <v>763</v>
      </c>
      <c r="E46" s="5">
        <v>6</v>
      </c>
      <c r="F46" s="2" t="s">
        <v>724</v>
      </c>
      <c r="G46" s="2"/>
      <c r="H46" s="2" t="s">
        <v>724</v>
      </c>
    </row>
    <row r="47" spans="1:8" s="7" customFormat="1" ht="25.5" customHeight="1">
      <c r="A47" s="2">
        <v>23</v>
      </c>
      <c r="B47" s="4" t="s">
        <v>752</v>
      </c>
      <c r="C47" s="4">
        <v>40</v>
      </c>
      <c r="D47" s="5" t="s">
        <v>763</v>
      </c>
      <c r="E47" s="5">
        <v>15</v>
      </c>
      <c r="F47" s="2" t="s">
        <v>724</v>
      </c>
      <c r="G47" s="2"/>
      <c r="H47" s="2" t="s">
        <v>724</v>
      </c>
    </row>
    <row r="48" spans="1:8" s="7" customFormat="1" ht="25.5" customHeight="1">
      <c r="A48" s="2">
        <v>24</v>
      </c>
      <c r="B48" s="4" t="s">
        <v>753</v>
      </c>
      <c r="C48" s="4">
        <v>84</v>
      </c>
      <c r="D48" s="5" t="s">
        <v>763</v>
      </c>
      <c r="E48" s="5">
        <v>12</v>
      </c>
      <c r="F48" s="2" t="s">
        <v>724</v>
      </c>
      <c r="G48" s="2"/>
      <c r="H48" s="2" t="s">
        <v>724</v>
      </c>
    </row>
    <row r="49" spans="1:8" s="7" customFormat="1" ht="25.5" customHeight="1">
      <c r="A49" s="2">
        <v>25</v>
      </c>
      <c r="B49" s="4" t="s">
        <v>754</v>
      </c>
      <c r="C49" s="4">
        <v>40</v>
      </c>
      <c r="D49" s="5" t="s">
        <v>763</v>
      </c>
      <c r="E49" s="5">
        <v>6</v>
      </c>
      <c r="F49" s="2" t="s">
        <v>724</v>
      </c>
      <c r="G49" s="2"/>
      <c r="H49" s="2" t="s">
        <v>724</v>
      </c>
    </row>
    <row r="50" spans="1:14" s="19" customFormat="1" ht="25.5" customHeight="1">
      <c r="A50" s="15">
        <v>26</v>
      </c>
      <c r="B50" s="16" t="s">
        <v>755</v>
      </c>
      <c r="C50" s="16">
        <f>SUM(C43:C49)</f>
        <v>358</v>
      </c>
      <c r="D50" s="17" t="s">
        <v>763</v>
      </c>
      <c r="E50" s="17">
        <f>SUM(E43:E49)</f>
        <v>82</v>
      </c>
      <c r="F50" s="15" t="s">
        <v>724</v>
      </c>
      <c r="G50" s="15"/>
      <c r="H50" s="2" t="s">
        <v>724</v>
      </c>
      <c r="I50" s="18"/>
      <c r="J50" s="18"/>
      <c r="K50" s="18"/>
      <c r="L50" s="18"/>
      <c r="M50" s="18"/>
      <c r="N50" s="18"/>
    </row>
    <row r="51" spans="1:14" s="1" customFormat="1" ht="25.5" customHeight="1">
      <c r="A51" s="2">
        <v>27</v>
      </c>
      <c r="B51" s="8" t="s">
        <v>756</v>
      </c>
      <c r="C51" s="8">
        <v>260</v>
      </c>
      <c r="D51" s="9" t="s">
        <v>763</v>
      </c>
      <c r="E51" s="9">
        <v>24</v>
      </c>
      <c r="F51" s="14" t="s">
        <v>724</v>
      </c>
      <c r="G51" s="14"/>
      <c r="H51" s="2" t="s">
        <v>724</v>
      </c>
      <c r="I51" s="285"/>
      <c r="J51" s="286"/>
      <c r="K51" s="286"/>
      <c r="L51" s="12"/>
      <c r="M51" s="302"/>
      <c r="N51" s="286"/>
    </row>
    <row r="52" spans="1:14" ht="31.5" customHeight="1">
      <c r="A52" s="293">
        <v>28</v>
      </c>
      <c r="B52" s="8" t="s">
        <v>766</v>
      </c>
      <c r="C52" s="8"/>
      <c r="D52" s="9"/>
      <c r="E52" s="9"/>
      <c r="F52" s="281" t="s">
        <v>724</v>
      </c>
      <c r="G52" s="291"/>
      <c r="H52" s="281" t="s">
        <v>724</v>
      </c>
      <c r="I52" s="277"/>
      <c r="J52" s="278"/>
      <c r="K52" s="278"/>
      <c r="L52" s="277"/>
      <c r="M52" s="279"/>
      <c r="N52" s="278"/>
    </row>
    <row r="53" spans="1:14" ht="25.5" customHeight="1">
      <c r="A53" s="294"/>
      <c r="B53" s="8" t="s">
        <v>767</v>
      </c>
      <c r="C53" s="8">
        <v>480</v>
      </c>
      <c r="D53" s="9" t="s">
        <v>763</v>
      </c>
      <c r="E53" s="9">
        <v>53</v>
      </c>
      <c r="F53" s="282"/>
      <c r="G53" s="292"/>
      <c r="H53" s="282"/>
      <c r="I53" s="277"/>
      <c r="J53" s="278"/>
      <c r="K53" s="278"/>
      <c r="L53" s="278"/>
      <c r="M53" s="279"/>
      <c r="N53" s="278"/>
    </row>
    <row r="54" spans="1:14" ht="25.5" customHeight="1">
      <c r="A54" s="295"/>
      <c r="B54" s="8" t="s">
        <v>737</v>
      </c>
      <c r="C54" s="8">
        <v>240</v>
      </c>
      <c r="D54" s="9" t="s">
        <v>763</v>
      </c>
      <c r="E54" s="9">
        <v>22</v>
      </c>
      <c r="F54" s="283"/>
      <c r="G54" s="292"/>
      <c r="H54" s="283"/>
      <c r="I54" s="280"/>
      <c r="J54" s="278"/>
      <c r="K54" s="278"/>
      <c r="L54" s="278"/>
      <c r="M54" s="280"/>
      <c r="N54" s="278"/>
    </row>
    <row r="55" spans="1:14" s="11" customFormat="1" ht="25.5" customHeight="1">
      <c r="A55" s="281">
        <v>29</v>
      </c>
      <c r="B55" s="4" t="s">
        <v>757</v>
      </c>
      <c r="C55" s="4">
        <f>SUM(C51:C54)</f>
        <v>980</v>
      </c>
      <c r="D55" s="5" t="s">
        <v>763</v>
      </c>
      <c r="E55" s="5">
        <f>SUM(E51:E54)</f>
        <v>99</v>
      </c>
      <c r="F55" s="2" t="s">
        <v>724</v>
      </c>
      <c r="G55" s="2"/>
      <c r="H55" s="2" t="s">
        <v>724</v>
      </c>
      <c r="I55" s="277"/>
      <c r="J55" s="278"/>
      <c r="K55" s="278"/>
      <c r="L55" s="3"/>
      <c r="M55" s="277"/>
      <c r="N55" s="278"/>
    </row>
    <row r="56" spans="1:14" s="11" customFormat="1" ht="25.5" customHeight="1">
      <c r="A56" s="282"/>
      <c r="B56" s="4" t="s">
        <v>758</v>
      </c>
      <c r="C56" s="4"/>
      <c r="D56" s="5"/>
      <c r="E56" s="5">
        <f>E57+E58</f>
        <v>1637</v>
      </c>
      <c r="F56" s="2" t="s">
        <v>724</v>
      </c>
      <c r="G56" s="2"/>
      <c r="H56" s="2" t="s">
        <v>724</v>
      </c>
      <c r="I56" s="277"/>
      <c r="J56" s="278"/>
      <c r="K56" s="278"/>
      <c r="L56" s="277"/>
      <c r="M56" s="277"/>
      <c r="N56" s="278"/>
    </row>
    <row r="57" spans="1:14" s="11" customFormat="1" ht="25.5" customHeight="1">
      <c r="A57" s="282"/>
      <c r="B57" s="4" t="s">
        <v>759</v>
      </c>
      <c r="C57" s="4">
        <f>C50+C41+C37+C32+C18</f>
        <v>2593</v>
      </c>
      <c r="D57" s="5" t="s">
        <v>763</v>
      </c>
      <c r="E57" s="5">
        <f>E50+E41+E37+E32+E18</f>
        <v>1281</v>
      </c>
      <c r="F57" s="2" t="s">
        <v>724</v>
      </c>
      <c r="G57" s="2"/>
      <c r="H57" s="2" t="s">
        <v>724</v>
      </c>
      <c r="I57" s="278"/>
      <c r="J57" s="278"/>
      <c r="K57" s="278"/>
      <c r="L57" s="278"/>
      <c r="M57" s="278"/>
      <c r="N57" s="278"/>
    </row>
    <row r="58" spans="1:14" s="11" customFormat="1" ht="25.5" customHeight="1">
      <c r="A58" s="283"/>
      <c r="B58" s="4" t="s">
        <v>760</v>
      </c>
      <c r="C58" s="4">
        <f>C55+C34+C20</f>
        <v>6120</v>
      </c>
      <c r="D58" s="5" t="s">
        <v>763</v>
      </c>
      <c r="E58" s="5">
        <f>E55+E34+E20</f>
        <v>356</v>
      </c>
      <c r="F58" s="2" t="s">
        <v>724</v>
      </c>
      <c r="G58" s="2"/>
      <c r="H58" s="2" t="s">
        <v>724</v>
      </c>
      <c r="I58" s="278"/>
      <c r="J58" s="278"/>
      <c r="K58" s="278"/>
      <c r="L58" s="278"/>
      <c r="M58" s="278"/>
      <c r="N58" s="278"/>
    </row>
    <row r="59" spans="1:8" ht="15.75" customHeight="1">
      <c r="A59" s="274" t="s">
        <v>769</v>
      </c>
      <c r="B59" s="275"/>
      <c r="C59" s="275"/>
      <c r="D59" s="275"/>
      <c r="E59" s="275"/>
      <c r="F59" s="275"/>
      <c r="G59" s="275"/>
      <c r="H59" s="276"/>
    </row>
  </sheetData>
  <mergeCells count="33">
    <mergeCell ref="A21:H21"/>
    <mergeCell ref="C6:D8"/>
    <mergeCell ref="G6:G8"/>
    <mergeCell ref="M51:N51"/>
    <mergeCell ref="A10:H10"/>
    <mergeCell ref="H52:H54"/>
    <mergeCell ref="A42:H42"/>
    <mergeCell ref="I54:K54"/>
    <mergeCell ref="F52:F54"/>
    <mergeCell ref="G52:G54"/>
    <mergeCell ref="A52:A54"/>
    <mergeCell ref="I52:K52"/>
    <mergeCell ref="I53:K53"/>
    <mergeCell ref="L52:L54"/>
    <mergeCell ref="H6:H8"/>
    <mergeCell ref="I51:K51"/>
    <mergeCell ref="A9:H9"/>
    <mergeCell ref="A35:H35"/>
    <mergeCell ref="A38:H38"/>
    <mergeCell ref="A6:A8"/>
    <mergeCell ref="B6:B8"/>
    <mergeCell ref="E6:E8"/>
    <mergeCell ref="F6:F8"/>
    <mergeCell ref="A59:H59"/>
    <mergeCell ref="M55:N55"/>
    <mergeCell ref="I55:K55"/>
    <mergeCell ref="M52:N52"/>
    <mergeCell ref="M53:N53"/>
    <mergeCell ref="M54:N54"/>
    <mergeCell ref="L56:L58"/>
    <mergeCell ref="M56:N58"/>
    <mergeCell ref="I56:K58"/>
    <mergeCell ref="A55:A58"/>
  </mergeCells>
  <printOptions/>
  <pageMargins left="0.3" right="0.23" top="1" bottom="0.38" header="0.5" footer="0.23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tabSelected="1" workbookViewId="0" topLeftCell="A81">
      <selection activeCell="B14" sqref="B14:C14"/>
    </sheetView>
  </sheetViews>
  <sheetFormatPr defaultColWidth="9.00390625" defaultRowHeight="12.75"/>
  <cols>
    <col min="1" max="1" width="5.25390625" style="0" customWidth="1"/>
    <col min="2" max="2" width="42.375" style="23" customWidth="1"/>
    <col min="3" max="3" width="19.75390625" style="0" customWidth="1"/>
    <col min="4" max="4" width="11.75390625" style="0" customWidth="1"/>
    <col min="5" max="5" width="8.75390625" style="10" customWidth="1"/>
    <col min="6" max="9" width="19.75390625" style="0" customWidth="1"/>
    <col min="10" max="15" width="9.125" style="11" customWidth="1"/>
  </cols>
  <sheetData>
    <row r="1" spans="9:12" ht="15.75">
      <c r="I1" s="57" t="s">
        <v>240</v>
      </c>
      <c r="J1" s="19"/>
      <c r="K1" s="18"/>
      <c r="L1" s="18"/>
    </row>
    <row r="2" spans="9:12" ht="15.75">
      <c r="I2" s="57" t="s">
        <v>241</v>
      </c>
      <c r="J2" s="19"/>
      <c r="K2" s="18"/>
      <c r="L2" s="18"/>
    </row>
    <row r="3" spans="9:12" ht="15.75">
      <c r="I3" s="57" t="s">
        <v>30</v>
      </c>
      <c r="J3" s="18"/>
      <c r="K3" s="18"/>
      <c r="L3" s="18"/>
    </row>
    <row r="4" spans="1:12" ht="15">
      <c r="A4" s="56"/>
      <c r="J4" s="18"/>
      <c r="K4" s="18"/>
      <c r="L4" s="18"/>
    </row>
    <row r="5" spans="1:12" ht="15.75">
      <c r="A5" s="227" t="s">
        <v>243</v>
      </c>
      <c r="B5" s="227"/>
      <c r="C5" s="227"/>
      <c r="D5" s="227"/>
      <c r="E5" s="227"/>
      <c r="F5" s="227"/>
      <c r="G5" s="227"/>
      <c r="H5" s="227"/>
      <c r="I5" s="227"/>
      <c r="J5" s="18"/>
      <c r="K5" s="18"/>
      <c r="L5" s="18"/>
    </row>
    <row r="6" spans="1:12" ht="15.75">
      <c r="A6" s="474" t="s">
        <v>244</v>
      </c>
      <c r="B6" s="474"/>
      <c r="C6" s="474"/>
      <c r="D6" s="474"/>
      <c r="E6" s="474"/>
      <c r="F6" s="474"/>
      <c r="G6" s="474"/>
      <c r="H6" s="474"/>
      <c r="I6" s="474"/>
      <c r="J6" s="18"/>
      <c r="K6" s="18"/>
      <c r="L6" s="18"/>
    </row>
    <row r="7" spans="1:12" ht="15.75" customHeight="1">
      <c r="A7" s="55"/>
      <c r="J7" s="18"/>
      <c r="K7" s="18"/>
      <c r="L7" s="18"/>
    </row>
    <row r="8" spans="1:12" ht="15.75" customHeight="1">
      <c r="A8" s="390" t="s">
        <v>726</v>
      </c>
      <c r="B8" s="391" t="s">
        <v>703</v>
      </c>
      <c r="C8" s="392"/>
      <c r="D8" s="391" t="s">
        <v>727</v>
      </c>
      <c r="E8" s="392"/>
      <c r="F8" s="390" t="s">
        <v>728</v>
      </c>
      <c r="G8" s="390" t="s">
        <v>704</v>
      </c>
      <c r="H8" s="390" t="s">
        <v>705</v>
      </c>
      <c r="I8" s="390" t="s">
        <v>706</v>
      </c>
      <c r="J8" s="18"/>
      <c r="K8" s="18"/>
      <c r="L8" s="18"/>
    </row>
    <row r="9" spans="1:12" ht="15.75" customHeight="1">
      <c r="A9" s="390"/>
      <c r="B9" s="393"/>
      <c r="C9" s="394"/>
      <c r="D9" s="393"/>
      <c r="E9" s="394"/>
      <c r="F9" s="390"/>
      <c r="G9" s="390"/>
      <c r="H9" s="390"/>
      <c r="I9" s="390"/>
      <c r="J9" s="18"/>
      <c r="K9" s="18"/>
      <c r="L9" s="18"/>
    </row>
    <row r="10" spans="1:12" ht="15.75" customHeight="1">
      <c r="A10" s="390"/>
      <c r="B10" s="395"/>
      <c r="C10" s="396"/>
      <c r="D10" s="395"/>
      <c r="E10" s="396"/>
      <c r="F10" s="390"/>
      <c r="G10" s="390"/>
      <c r="H10" s="390"/>
      <c r="I10" s="390"/>
      <c r="J10" s="18"/>
      <c r="K10" s="18"/>
      <c r="L10" s="18"/>
    </row>
    <row r="11" spans="1:12" ht="21.75" customHeight="1">
      <c r="A11" s="387" t="s">
        <v>768</v>
      </c>
      <c r="B11" s="388"/>
      <c r="C11" s="385"/>
      <c r="D11" s="385"/>
      <c r="E11" s="385"/>
      <c r="F11" s="388"/>
      <c r="G11" s="388"/>
      <c r="H11" s="388"/>
      <c r="I11" s="389"/>
      <c r="J11" s="18"/>
      <c r="K11" s="18"/>
      <c r="L11" s="18"/>
    </row>
    <row r="12" spans="1:12" ht="23.25" customHeight="1">
      <c r="A12" s="384" t="s">
        <v>714</v>
      </c>
      <c r="B12" s="385"/>
      <c r="C12" s="385"/>
      <c r="D12" s="385"/>
      <c r="E12" s="385"/>
      <c r="F12" s="385"/>
      <c r="G12" s="385"/>
      <c r="H12" s="385"/>
      <c r="I12" s="386"/>
      <c r="J12" s="18"/>
      <c r="K12" s="18"/>
      <c r="L12" s="18"/>
    </row>
    <row r="13" spans="1:15" s="25" customFormat="1" ht="25.5" customHeight="1">
      <c r="A13" s="69">
        <v>1</v>
      </c>
      <c r="B13" s="223" t="s">
        <v>249</v>
      </c>
      <c r="C13" s="223"/>
      <c r="D13" s="69">
        <v>180</v>
      </c>
      <c r="E13" s="69" t="s">
        <v>790</v>
      </c>
      <c r="F13" s="73">
        <v>90</v>
      </c>
      <c r="G13" s="69" t="s">
        <v>724</v>
      </c>
      <c r="H13" s="69" t="s">
        <v>250</v>
      </c>
      <c r="I13" s="69" t="s">
        <v>724</v>
      </c>
      <c r="J13" s="26"/>
      <c r="K13" s="26"/>
      <c r="L13" s="26"/>
      <c r="M13" s="24"/>
      <c r="N13" s="24"/>
      <c r="O13" s="24"/>
    </row>
    <row r="14" spans="1:15" s="25" customFormat="1" ht="25.5" customHeight="1">
      <c r="A14" s="69">
        <v>2</v>
      </c>
      <c r="B14" s="223" t="s">
        <v>319</v>
      </c>
      <c r="C14" s="223"/>
      <c r="D14" s="69">
        <v>100</v>
      </c>
      <c r="E14" s="69" t="s">
        <v>790</v>
      </c>
      <c r="F14" s="73">
        <v>400</v>
      </c>
      <c r="G14" s="69" t="s">
        <v>724</v>
      </c>
      <c r="H14" s="69" t="s">
        <v>250</v>
      </c>
      <c r="I14" s="69" t="s">
        <v>724</v>
      </c>
      <c r="J14" s="26"/>
      <c r="K14" s="26"/>
      <c r="L14" s="26"/>
      <c r="M14" s="24"/>
      <c r="N14" s="24"/>
      <c r="O14" s="24"/>
    </row>
    <row r="15" spans="1:15" s="25" customFormat="1" ht="25.5" customHeight="1">
      <c r="A15" s="69">
        <v>3</v>
      </c>
      <c r="B15" s="223" t="s">
        <v>251</v>
      </c>
      <c r="C15" s="223"/>
      <c r="D15" s="69">
        <v>150</v>
      </c>
      <c r="E15" s="69" t="s">
        <v>790</v>
      </c>
      <c r="F15" s="73">
        <v>175</v>
      </c>
      <c r="G15" s="69" t="s">
        <v>724</v>
      </c>
      <c r="H15" s="69" t="s">
        <v>20</v>
      </c>
      <c r="I15" s="69" t="s">
        <v>724</v>
      </c>
      <c r="J15" s="26"/>
      <c r="K15" s="26"/>
      <c r="L15" s="26"/>
      <c r="M15" s="24"/>
      <c r="N15" s="24"/>
      <c r="O15" s="24"/>
    </row>
    <row r="16" spans="1:12" ht="25.5" customHeight="1">
      <c r="A16" s="69">
        <v>4</v>
      </c>
      <c r="B16" s="223" t="s">
        <v>252</v>
      </c>
      <c r="C16" s="223"/>
      <c r="D16" s="69">
        <v>150</v>
      </c>
      <c r="E16" s="69" t="s">
        <v>790</v>
      </c>
      <c r="F16" s="73">
        <v>190</v>
      </c>
      <c r="G16" s="69" t="s">
        <v>724</v>
      </c>
      <c r="H16" s="69" t="s">
        <v>15</v>
      </c>
      <c r="I16" s="69" t="s">
        <v>724</v>
      </c>
      <c r="J16" s="18"/>
      <c r="K16" s="18"/>
      <c r="L16" s="18"/>
    </row>
    <row r="17" spans="1:12" ht="25.5" customHeight="1">
      <c r="A17" s="69">
        <v>5</v>
      </c>
      <c r="B17" s="223" t="s">
        <v>253</v>
      </c>
      <c r="C17" s="223"/>
      <c r="D17" s="69">
        <v>190</v>
      </c>
      <c r="E17" s="69" t="s">
        <v>790</v>
      </c>
      <c r="F17" s="73">
        <v>200</v>
      </c>
      <c r="G17" s="69" t="s">
        <v>724</v>
      </c>
      <c r="H17" s="69" t="s">
        <v>20</v>
      </c>
      <c r="I17" s="69" t="s">
        <v>724</v>
      </c>
      <c r="J17" s="18"/>
      <c r="K17" s="18"/>
      <c r="L17" s="18"/>
    </row>
    <row r="18" spans="1:12" ht="38.25" customHeight="1">
      <c r="A18" s="69">
        <v>6</v>
      </c>
      <c r="B18" s="223" t="s">
        <v>254</v>
      </c>
      <c r="C18" s="223"/>
      <c r="D18" s="69">
        <v>905</v>
      </c>
      <c r="E18" s="69" t="s">
        <v>790</v>
      </c>
      <c r="F18" s="73">
        <v>330</v>
      </c>
      <c r="G18" s="69" t="s">
        <v>724</v>
      </c>
      <c r="H18" s="69" t="s">
        <v>255</v>
      </c>
      <c r="I18" s="69" t="s">
        <v>724</v>
      </c>
      <c r="J18" s="18"/>
      <c r="K18" s="18"/>
      <c r="L18" s="18"/>
    </row>
    <row r="19" spans="1:12" ht="25.5" customHeight="1">
      <c r="A19" s="69">
        <v>7</v>
      </c>
      <c r="B19" s="223" t="s">
        <v>320</v>
      </c>
      <c r="C19" s="223"/>
      <c r="D19" s="69">
        <v>2427</v>
      </c>
      <c r="E19" s="69" t="s">
        <v>790</v>
      </c>
      <c r="F19" s="73">
        <v>950</v>
      </c>
      <c r="G19" s="69" t="s">
        <v>724</v>
      </c>
      <c r="H19" s="69" t="s">
        <v>256</v>
      </c>
      <c r="I19" s="69" t="s">
        <v>724</v>
      </c>
      <c r="J19" s="18"/>
      <c r="K19" s="18"/>
      <c r="L19" s="18"/>
    </row>
    <row r="20" spans="1:15" s="19" customFormat="1" ht="25.5" customHeight="1">
      <c r="A20" s="15"/>
      <c r="B20" s="348" t="s">
        <v>717</v>
      </c>
      <c r="C20" s="348"/>
      <c r="D20" s="68">
        <f>SUM(D13:D19)</f>
        <v>4102</v>
      </c>
      <c r="E20" s="68" t="s">
        <v>790</v>
      </c>
      <c r="F20" s="71">
        <f>SUM(F13:F19)</f>
        <v>2335</v>
      </c>
      <c r="G20" s="69"/>
      <c r="H20" s="69"/>
      <c r="I20" s="69"/>
      <c r="J20" s="18"/>
      <c r="K20" s="18"/>
      <c r="L20" s="18"/>
      <c r="M20" s="18"/>
      <c r="N20" s="18"/>
      <c r="O20" s="18"/>
    </row>
    <row r="21" spans="1:15" s="19" customFormat="1" ht="25.5" customHeight="1">
      <c r="A21" s="69">
        <v>8</v>
      </c>
      <c r="B21" s="223" t="s">
        <v>257</v>
      </c>
      <c r="C21" s="223"/>
      <c r="D21" s="69">
        <v>250</v>
      </c>
      <c r="E21" s="69" t="s">
        <v>790</v>
      </c>
      <c r="F21" s="69">
        <v>3.75</v>
      </c>
      <c r="G21" s="69" t="s">
        <v>724</v>
      </c>
      <c r="H21" s="69" t="s">
        <v>818</v>
      </c>
      <c r="I21" s="69" t="s">
        <v>724</v>
      </c>
      <c r="J21" s="18"/>
      <c r="K21" s="18"/>
      <c r="L21" s="18"/>
      <c r="M21" s="18"/>
      <c r="N21" s="18"/>
      <c r="O21" s="18"/>
    </row>
    <row r="22" spans="1:12" ht="25.5" customHeight="1">
      <c r="A22" s="69">
        <v>9</v>
      </c>
      <c r="B22" s="377" t="s">
        <v>258</v>
      </c>
      <c r="C22" s="377"/>
      <c r="D22" s="69">
        <v>60</v>
      </c>
      <c r="E22" s="107" t="s">
        <v>790</v>
      </c>
      <c r="F22" s="69">
        <v>0.9</v>
      </c>
      <c r="G22" s="69" t="s">
        <v>724</v>
      </c>
      <c r="H22" s="69" t="s">
        <v>818</v>
      </c>
      <c r="I22" s="69" t="s">
        <v>724</v>
      </c>
      <c r="J22" s="18"/>
      <c r="K22" s="18"/>
      <c r="L22" s="18"/>
    </row>
    <row r="23" spans="1:12" ht="25.5" customHeight="1">
      <c r="A23" s="15"/>
      <c r="B23" s="348" t="s">
        <v>719</v>
      </c>
      <c r="C23" s="348"/>
      <c r="D23" s="68">
        <f>SUM(D21:D22)</f>
        <v>310</v>
      </c>
      <c r="E23" s="68" t="s">
        <v>790</v>
      </c>
      <c r="F23" s="68">
        <f>SUM(F21:F22)</f>
        <v>4.65</v>
      </c>
      <c r="G23" s="69"/>
      <c r="H23" s="69"/>
      <c r="I23" s="69"/>
      <c r="J23" s="18"/>
      <c r="K23" s="18"/>
      <c r="L23" s="18"/>
    </row>
    <row r="24" spans="1:12" ht="25.5" customHeight="1">
      <c r="A24" s="69">
        <v>10</v>
      </c>
      <c r="B24" s="223" t="s">
        <v>259</v>
      </c>
      <c r="C24" s="223"/>
      <c r="D24" s="69">
        <v>20</v>
      </c>
      <c r="E24" s="69" t="s">
        <v>260</v>
      </c>
      <c r="F24" s="73">
        <v>3</v>
      </c>
      <c r="G24" s="69" t="s">
        <v>724</v>
      </c>
      <c r="H24" s="69" t="s">
        <v>19</v>
      </c>
      <c r="I24" s="69" t="s">
        <v>724</v>
      </c>
      <c r="J24" s="18"/>
      <c r="K24" s="18"/>
      <c r="L24" s="18"/>
    </row>
    <row r="25" spans="1:12" ht="25.5" customHeight="1">
      <c r="A25" s="69">
        <v>11</v>
      </c>
      <c r="B25" s="223" t="s">
        <v>261</v>
      </c>
      <c r="C25" s="223"/>
      <c r="D25" s="69">
        <v>30</v>
      </c>
      <c r="E25" s="69" t="s">
        <v>260</v>
      </c>
      <c r="F25" s="73">
        <v>4</v>
      </c>
      <c r="G25" s="69" t="s">
        <v>724</v>
      </c>
      <c r="H25" s="69" t="s">
        <v>19</v>
      </c>
      <c r="I25" s="69" t="s">
        <v>724</v>
      </c>
      <c r="J25" s="18"/>
      <c r="K25" s="18"/>
      <c r="L25" s="18"/>
    </row>
    <row r="26" spans="1:12" ht="25.5" customHeight="1">
      <c r="A26" s="69">
        <v>12</v>
      </c>
      <c r="B26" s="223" t="s">
        <v>262</v>
      </c>
      <c r="C26" s="223"/>
      <c r="D26" s="69">
        <v>20</v>
      </c>
      <c r="E26" s="69" t="s">
        <v>260</v>
      </c>
      <c r="F26" s="73">
        <v>3</v>
      </c>
      <c r="G26" s="69" t="s">
        <v>724</v>
      </c>
      <c r="H26" s="69" t="s">
        <v>19</v>
      </c>
      <c r="I26" s="69" t="s">
        <v>724</v>
      </c>
      <c r="J26" s="18"/>
      <c r="K26" s="18"/>
      <c r="L26" s="18"/>
    </row>
    <row r="27" spans="1:12" ht="25.5" customHeight="1">
      <c r="A27" s="69">
        <v>13</v>
      </c>
      <c r="B27" s="223" t="s">
        <v>287</v>
      </c>
      <c r="C27" s="223"/>
      <c r="D27" s="69">
        <v>50</v>
      </c>
      <c r="E27" s="69" t="s">
        <v>260</v>
      </c>
      <c r="F27" s="73">
        <v>7</v>
      </c>
      <c r="G27" s="69" t="s">
        <v>724</v>
      </c>
      <c r="H27" s="69" t="s">
        <v>818</v>
      </c>
      <c r="I27" s="69" t="s">
        <v>724</v>
      </c>
      <c r="J27" s="18"/>
      <c r="K27" s="18"/>
      <c r="L27" s="18"/>
    </row>
    <row r="28" spans="1:12" ht="25.5" customHeight="1">
      <c r="A28" s="69">
        <v>14</v>
      </c>
      <c r="B28" s="223" t="s">
        <v>288</v>
      </c>
      <c r="C28" s="223"/>
      <c r="D28" s="69">
        <v>30</v>
      </c>
      <c r="E28" s="69" t="s">
        <v>260</v>
      </c>
      <c r="F28" s="73">
        <v>4</v>
      </c>
      <c r="G28" s="69" t="s">
        <v>724</v>
      </c>
      <c r="H28" s="69" t="s">
        <v>818</v>
      </c>
      <c r="I28" s="69" t="s">
        <v>724</v>
      </c>
      <c r="J28" s="18"/>
      <c r="K28" s="18"/>
      <c r="L28" s="18"/>
    </row>
    <row r="29" spans="1:12" ht="25.5" customHeight="1">
      <c r="A29" s="69">
        <v>15</v>
      </c>
      <c r="B29" s="223" t="s">
        <v>289</v>
      </c>
      <c r="C29" s="223"/>
      <c r="D29" s="69">
        <v>50</v>
      </c>
      <c r="E29" s="69" t="s">
        <v>260</v>
      </c>
      <c r="F29" s="73">
        <v>7</v>
      </c>
      <c r="G29" s="69" t="s">
        <v>724</v>
      </c>
      <c r="H29" s="69" t="s">
        <v>818</v>
      </c>
      <c r="I29" s="69" t="s">
        <v>724</v>
      </c>
      <c r="J29" s="18"/>
      <c r="K29" s="18"/>
      <c r="L29" s="18"/>
    </row>
    <row r="30" spans="1:12" ht="25.5" customHeight="1">
      <c r="A30" s="15"/>
      <c r="B30" s="378" t="s">
        <v>297</v>
      </c>
      <c r="C30" s="378"/>
      <c r="D30" s="70">
        <f>SUM(D24:D29)</f>
        <v>200</v>
      </c>
      <c r="E30" s="68" t="s">
        <v>260</v>
      </c>
      <c r="F30" s="75">
        <f>SUM(F24:F29)</f>
        <v>28</v>
      </c>
      <c r="G30" s="69" t="s">
        <v>724</v>
      </c>
      <c r="H30" s="69"/>
      <c r="I30" s="69" t="s">
        <v>724</v>
      </c>
      <c r="J30" s="18"/>
      <c r="K30" s="18"/>
      <c r="L30" s="18"/>
    </row>
    <row r="31" spans="1:12" ht="24" customHeight="1">
      <c r="A31" s="271" t="s">
        <v>720</v>
      </c>
      <c r="B31" s="272"/>
      <c r="C31" s="376"/>
      <c r="D31" s="376"/>
      <c r="E31" s="376"/>
      <c r="F31" s="272"/>
      <c r="G31" s="272"/>
      <c r="H31" s="272"/>
      <c r="I31" s="273"/>
      <c r="J31" s="18"/>
      <c r="K31" s="18"/>
      <c r="L31" s="18"/>
    </row>
    <row r="32" spans="1:12" ht="25.5" customHeight="1">
      <c r="A32" s="69">
        <v>1</v>
      </c>
      <c r="B32" s="262" t="s">
        <v>290</v>
      </c>
      <c r="C32" s="263"/>
      <c r="D32" s="69">
        <v>200</v>
      </c>
      <c r="E32" s="69" t="s">
        <v>790</v>
      </c>
      <c r="F32" s="79">
        <v>350</v>
      </c>
      <c r="G32" s="69" t="s">
        <v>724</v>
      </c>
      <c r="H32" s="69" t="s">
        <v>15</v>
      </c>
      <c r="I32" s="69" t="s">
        <v>724</v>
      </c>
      <c r="J32" s="18"/>
      <c r="K32" s="18"/>
      <c r="L32" s="18"/>
    </row>
    <row r="33" spans="1:12" ht="25.5" customHeight="1">
      <c r="A33" s="69">
        <v>2</v>
      </c>
      <c r="B33" s="262" t="s">
        <v>291</v>
      </c>
      <c r="C33" s="263"/>
      <c r="D33" s="69">
        <v>100</v>
      </c>
      <c r="E33" s="69" t="s">
        <v>790</v>
      </c>
      <c r="F33" s="79">
        <v>230</v>
      </c>
      <c r="G33" s="69" t="s">
        <v>724</v>
      </c>
      <c r="H33" s="69" t="s">
        <v>255</v>
      </c>
      <c r="I33" s="69" t="s">
        <v>724</v>
      </c>
      <c r="J33" s="18"/>
      <c r="K33" s="18"/>
      <c r="L33" s="18"/>
    </row>
    <row r="34" spans="1:12" ht="25.5" customHeight="1">
      <c r="A34" s="69">
        <v>3</v>
      </c>
      <c r="B34" s="262" t="s">
        <v>321</v>
      </c>
      <c r="C34" s="263"/>
      <c r="D34" s="69">
        <v>100</v>
      </c>
      <c r="E34" s="69" t="s">
        <v>790</v>
      </c>
      <c r="F34" s="79">
        <v>180</v>
      </c>
      <c r="G34" s="69" t="s">
        <v>724</v>
      </c>
      <c r="H34" s="69" t="s">
        <v>250</v>
      </c>
      <c r="I34" s="69" t="s">
        <v>724</v>
      </c>
      <c r="J34" s="18"/>
      <c r="K34" s="18"/>
      <c r="L34" s="18"/>
    </row>
    <row r="35" spans="1:12" ht="25.5" customHeight="1" hidden="1">
      <c r="A35" s="69"/>
      <c r="B35" s="262"/>
      <c r="C35" s="263"/>
      <c r="D35" s="69"/>
      <c r="E35" s="69"/>
      <c r="F35" s="79"/>
      <c r="G35" s="69"/>
      <c r="H35" s="69"/>
      <c r="I35" s="69"/>
      <c r="J35" s="18"/>
      <c r="K35" s="18"/>
      <c r="L35" s="18"/>
    </row>
    <row r="36" spans="1:12" ht="25.5" customHeight="1" hidden="1">
      <c r="A36" s="69"/>
      <c r="B36" s="262"/>
      <c r="C36" s="263"/>
      <c r="D36" s="69"/>
      <c r="E36" s="69"/>
      <c r="F36" s="79"/>
      <c r="G36" s="69"/>
      <c r="H36" s="69"/>
      <c r="I36" s="69"/>
      <c r="J36" s="18"/>
      <c r="K36" s="18"/>
      <c r="L36" s="18"/>
    </row>
    <row r="37" spans="1:12" ht="25.5" customHeight="1" hidden="1">
      <c r="A37" s="69"/>
      <c r="B37" s="262"/>
      <c r="C37" s="263"/>
      <c r="D37" s="69"/>
      <c r="E37" s="69"/>
      <c r="F37" s="79"/>
      <c r="G37" s="69"/>
      <c r="H37" s="69"/>
      <c r="I37" s="69"/>
      <c r="J37" s="18"/>
      <c r="K37" s="18"/>
      <c r="L37" s="18"/>
    </row>
    <row r="38" spans="1:12" ht="25.5" customHeight="1" hidden="1">
      <c r="A38" s="69"/>
      <c r="B38" s="262"/>
      <c r="C38" s="263"/>
      <c r="D38" s="69"/>
      <c r="E38" s="69"/>
      <c r="F38" s="79"/>
      <c r="G38" s="69"/>
      <c r="H38" s="69"/>
      <c r="I38" s="69"/>
      <c r="J38" s="18"/>
      <c r="K38" s="18"/>
      <c r="L38" s="18"/>
    </row>
    <row r="39" spans="1:12" ht="25.5" customHeight="1" hidden="1">
      <c r="A39" s="69"/>
      <c r="B39" s="262"/>
      <c r="C39" s="263"/>
      <c r="D39" s="69"/>
      <c r="E39" s="69"/>
      <c r="F39" s="79"/>
      <c r="G39" s="69"/>
      <c r="H39" s="69"/>
      <c r="I39" s="69"/>
      <c r="J39" s="18"/>
      <c r="K39" s="18"/>
      <c r="L39" s="18"/>
    </row>
    <row r="40" spans="1:12" ht="25.5" customHeight="1" hidden="1">
      <c r="A40" s="69"/>
      <c r="B40" s="262"/>
      <c r="C40" s="263"/>
      <c r="D40" s="69"/>
      <c r="E40" s="69"/>
      <c r="F40" s="79"/>
      <c r="G40" s="69"/>
      <c r="H40" s="69"/>
      <c r="I40" s="69"/>
      <c r="J40" s="18"/>
      <c r="K40" s="18"/>
      <c r="L40" s="18"/>
    </row>
    <row r="41" spans="1:12" ht="25.5" customHeight="1" hidden="1">
      <c r="A41" s="69"/>
      <c r="B41" s="262"/>
      <c r="C41" s="263"/>
      <c r="D41" s="69"/>
      <c r="E41" s="69"/>
      <c r="F41" s="79"/>
      <c r="G41" s="69"/>
      <c r="H41" s="69"/>
      <c r="I41" s="69"/>
      <c r="J41" s="18"/>
      <c r="K41" s="18"/>
      <c r="L41" s="18"/>
    </row>
    <row r="42" spans="1:15" s="19" customFormat="1" ht="25.5" customHeight="1">
      <c r="A42" s="69"/>
      <c r="B42" s="382" t="s">
        <v>739</v>
      </c>
      <c r="C42" s="383"/>
      <c r="D42" s="68">
        <f>SUM(D32:D41)</f>
        <v>400</v>
      </c>
      <c r="E42" s="68" t="s">
        <v>790</v>
      </c>
      <c r="F42" s="72">
        <f>SUM(F32:F41)</f>
        <v>760</v>
      </c>
      <c r="G42" s="69"/>
      <c r="H42" s="69"/>
      <c r="I42" s="69"/>
      <c r="J42" s="18"/>
      <c r="K42" s="18"/>
      <c r="L42" s="18"/>
      <c r="M42" s="18"/>
      <c r="N42" s="18"/>
      <c r="O42" s="18"/>
    </row>
    <row r="43" spans="1:12" ht="25.5" customHeight="1">
      <c r="A43" s="69">
        <v>4</v>
      </c>
      <c r="B43" s="262" t="s">
        <v>292</v>
      </c>
      <c r="C43" s="263"/>
      <c r="D43" s="69">
        <v>2400</v>
      </c>
      <c r="E43" s="69" t="s">
        <v>790</v>
      </c>
      <c r="F43" s="79">
        <v>150</v>
      </c>
      <c r="G43" s="69" t="s">
        <v>724</v>
      </c>
      <c r="H43" s="69" t="s">
        <v>293</v>
      </c>
      <c r="I43" s="69" t="s">
        <v>724</v>
      </c>
      <c r="J43" s="18"/>
      <c r="K43" s="18"/>
      <c r="L43" s="18"/>
    </row>
    <row r="44" spans="1:12" ht="25.5" customHeight="1">
      <c r="A44" s="69"/>
      <c r="B44" s="382" t="s">
        <v>741</v>
      </c>
      <c r="C44" s="383"/>
      <c r="D44" s="68">
        <f>SUM(D43)</f>
        <v>2400</v>
      </c>
      <c r="E44" s="68" t="s">
        <v>790</v>
      </c>
      <c r="F44" s="72">
        <f>SUM(F43)</f>
        <v>150</v>
      </c>
      <c r="G44" s="69"/>
      <c r="H44" s="69"/>
      <c r="I44" s="69"/>
      <c r="J44" s="18"/>
      <c r="K44" s="18"/>
      <c r="L44" s="18"/>
    </row>
    <row r="45" spans="1:12" ht="24.75" customHeight="1">
      <c r="A45" s="259" t="s">
        <v>765</v>
      </c>
      <c r="B45" s="246"/>
      <c r="C45" s="376"/>
      <c r="D45" s="376"/>
      <c r="E45" s="376"/>
      <c r="F45" s="246"/>
      <c r="G45" s="246"/>
      <c r="H45" s="246"/>
      <c r="I45" s="247"/>
      <c r="J45" s="18"/>
      <c r="K45" s="18"/>
      <c r="L45" s="18"/>
    </row>
    <row r="46" spans="1:256" s="24" customFormat="1" ht="25.5" customHeight="1">
      <c r="A46" s="15">
        <v>1</v>
      </c>
      <c r="B46" s="223" t="s">
        <v>294</v>
      </c>
      <c r="C46" s="223"/>
      <c r="D46" s="69">
        <v>1</v>
      </c>
      <c r="E46" s="69" t="s">
        <v>295</v>
      </c>
      <c r="F46" s="73">
        <v>80</v>
      </c>
      <c r="G46" s="69" t="s">
        <v>724</v>
      </c>
      <c r="H46" s="69" t="s">
        <v>20</v>
      </c>
      <c r="I46" s="69" t="s">
        <v>724</v>
      </c>
      <c r="J46" s="13"/>
      <c r="K46" s="13"/>
      <c r="L46" s="1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24" customFormat="1" ht="25.5" customHeight="1">
      <c r="A47" s="15"/>
      <c r="B47" s="348" t="s">
        <v>296</v>
      </c>
      <c r="C47" s="348"/>
      <c r="D47" s="68">
        <v>1</v>
      </c>
      <c r="E47" s="68" t="s">
        <v>295</v>
      </c>
      <c r="F47" s="71">
        <f>SUM(F46)</f>
        <v>80</v>
      </c>
      <c r="G47" s="69"/>
      <c r="H47" s="69"/>
      <c r="I47" s="69"/>
      <c r="J47" s="13"/>
      <c r="K47" s="13"/>
      <c r="L47" s="1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24" customFormat="1" ht="25.5" customHeight="1">
      <c r="A48" s="69">
        <v>2</v>
      </c>
      <c r="B48" s="223" t="s">
        <v>299</v>
      </c>
      <c r="C48" s="223"/>
      <c r="D48" s="69">
        <v>330</v>
      </c>
      <c r="E48" s="69" t="s">
        <v>260</v>
      </c>
      <c r="F48" s="73">
        <v>32</v>
      </c>
      <c r="G48" s="69" t="s">
        <v>724</v>
      </c>
      <c r="H48" s="69" t="s">
        <v>818</v>
      </c>
      <c r="I48" s="69" t="s">
        <v>724</v>
      </c>
      <c r="J48" s="13"/>
      <c r="K48" s="13"/>
      <c r="L48" s="13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24" customFormat="1" ht="25.5" customHeight="1">
      <c r="A49" s="69">
        <v>3</v>
      </c>
      <c r="B49" s="262" t="s">
        <v>259</v>
      </c>
      <c r="C49" s="263"/>
      <c r="D49" s="69">
        <v>120</v>
      </c>
      <c r="E49" s="69" t="s">
        <v>260</v>
      </c>
      <c r="F49" s="73">
        <v>12</v>
      </c>
      <c r="G49" s="69" t="s">
        <v>724</v>
      </c>
      <c r="H49" s="69" t="s">
        <v>818</v>
      </c>
      <c r="I49" s="69" t="s">
        <v>724</v>
      </c>
      <c r="J49" s="13"/>
      <c r="K49" s="13"/>
      <c r="L49" s="13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26" customFormat="1" ht="25.5" customHeight="1">
      <c r="A50" s="69"/>
      <c r="B50" s="378" t="s">
        <v>298</v>
      </c>
      <c r="C50" s="378"/>
      <c r="D50" s="70">
        <f>SUM(D48:D49)</f>
        <v>450</v>
      </c>
      <c r="E50" s="68" t="s">
        <v>260</v>
      </c>
      <c r="F50" s="75">
        <f>SUM(F48:F49)</f>
        <v>44</v>
      </c>
      <c r="G50" s="69"/>
      <c r="H50" s="69"/>
      <c r="I50" s="69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12" ht="26.25" customHeight="1">
      <c r="A51" s="379" t="s">
        <v>744</v>
      </c>
      <c r="B51" s="376"/>
      <c r="C51" s="376"/>
      <c r="D51" s="376"/>
      <c r="E51" s="376"/>
      <c r="F51" s="376"/>
      <c r="G51" s="269"/>
      <c r="H51" s="269"/>
      <c r="I51" s="270"/>
      <c r="J51" s="18"/>
      <c r="K51" s="18"/>
      <c r="L51" s="18"/>
    </row>
    <row r="52" spans="1:256" s="24" customFormat="1" ht="25.5" customHeight="1">
      <c r="A52" s="69">
        <v>1</v>
      </c>
      <c r="B52" s="262" t="s">
        <v>300</v>
      </c>
      <c r="C52" s="263"/>
      <c r="D52" s="69">
        <v>260</v>
      </c>
      <c r="E52" s="69" t="s">
        <v>790</v>
      </c>
      <c r="F52" s="79">
        <v>90</v>
      </c>
      <c r="G52" s="69" t="s">
        <v>724</v>
      </c>
      <c r="H52" s="69" t="s">
        <v>20</v>
      </c>
      <c r="I52" s="69" t="s">
        <v>724</v>
      </c>
      <c r="J52" s="13"/>
      <c r="K52" s="13"/>
      <c r="L52" s="13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24" customFormat="1" ht="25.5" customHeight="1">
      <c r="A53" s="69">
        <v>2</v>
      </c>
      <c r="B53" s="411" t="s">
        <v>301</v>
      </c>
      <c r="C53" s="447"/>
      <c r="D53" s="69">
        <v>320</v>
      </c>
      <c r="E53" s="69" t="s">
        <v>790</v>
      </c>
      <c r="F53" s="79">
        <v>112</v>
      </c>
      <c r="G53" s="80" t="s">
        <v>724</v>
      </c>
      <c r="H53" s="80" t="s">
        <v>816</v>
      </c>
      <c r="I53" s="80" t="s">
        <v>724</v>
      </c>
      <c r="J53" s="13"/>
      <c r="K53" s="13"/>
      <c r="L53" s="13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24" customFormat="1" ht="21" customHeight="1">
      <c r="A54" s="467">
        <v>3</v>
      </c>
      <c r="B54" s="467" t="s">
        <v>246</v>
      </c>
      <c r="C54" s="330"/>
      <c r="D54" s="69">
        <v>80</v>
      </c>
      <c r="E54" s="69" t="s">
        <v>790</v>
      </c>
      <c r="F54" s="108">
        <v>30</v>
      </c>
      <c r="G54" s="313" t="s">
        <v>724</v>
      </c>
      <c r="H54" s="80"/>
      <c r="I54" s="313" t="s">
        <v>724</v>
      </c>
      <c r="J54" s="13"/>
      <c r="K54" s="13"/>
      <c r="L54" s="13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24" customFormat="1" ht="20.25" customHeight="1">
      <c r="A55" s="449"/>
      <c r="B55" s="85"/>
      <c r="C55" s="109" t="s">
        <v>302</v>
      </c>
      <c r="D55" s="69">
        <v>80</v>
      </c>
      <c r="E55" s="69" t="s">
        <v>790</v>
      </c>
      <c r="F55" s="108">
        <v>15</v>
      </c>
      <c r="G55" s="314"/>
      <c r="H55" s="86" t="s">
        <v>19</v>
      </c>
      <c r="I55" s="314"/>
      <c r="J55" s="13"/>
      <c r="K55" s="13"/>
      <c r="L55" s="13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24" customFormat="1" ht="21.75" customHeight="1">
      <c r="A56" s="468"/>
      <c r="B56" s="88"/>
      <c r="C56" s="110" t="s">
        <v>302</v>
      </c>
      <c r="D56" s="69">
        <v>80</v>
      </c>
      <c r="E56" s="69" t="s">
        <v>790</v>
      </c>
      <c r="F56" s="108">
        <v>15</v>
      </c>
      <c r="G56" s="315"/>
      <c r="H56" s="74"/>
      <c r="I56" s="315"/>
      <c r="J56" s="13"/>
      <c r="K56" s="13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26" customFormat="1" ht="25.5" customHeight="1">
      <c r="A57" s="69"/>
      <c r="B57" s="382" t="s">
        <v>746</v>
      </c>
      <c r="C57" s="383"/>
      <c r="D57" s="68">
        <f>SUM(D52:D56)</f>
        <v>820</v>
      </c>
      <c r="E57" s="68" t="s">
        <v>790</v>
      </c>
      <c r="F57" s="72">
        <f>SUM(F52:F56)</f>
        <v>262</v>
      </c>
      <c r="G57" s="74" t="s">
        <v>724</v>
      </c>
      <c r="H57" s="74"/>
      <c r="I57" s="74" t="s">
        <v>724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12" ht="24.75" customHeight="1">
      <c r="A58" s="268" t="s">
        <v>747</v>
      </c>
      <c r="B58" s="269"/>
      <c r="C58" s="376"/>
      <c r="D58" s="376"/>
      <c r="E58" s="376"/>
      <c r="F58" s="269"/>
      <c r="G58" s="269"/>
      <c r="H58" s="269"/>
      <c r="I58" s="270"/>
      <c r="J58" s="18"/>
      <c r="K58" s="18"/>
      <c r="L58" s="18"/>
    </row>
    <row r="59" spans="1:12" s="24" customFormat="1" ht="25.5" customHeight="1">
      <c r="A59" s="69">
        <v>1</v>
      </c>
      <c r="B59" s="262" t="s">
        <v>303</v>
      </c>
      <c r="C59" s="263"/>
      <c r="D59" s="69">
        <v>430</v>
      </c>
      <c r="E59" s="69" t="s">
        <v>790</v>
      </c>
      <c r="F59" s="79">
        <v>260</v>
      </c>
      <c r="G59" s="69" t="s">
        <v>724</v>
      </c>
      <c r="H59" s="69" t="s">
        <v>170</v>
      </c>
      <c r="I59" s="69" t="s">
        <v>724</v>
      </c>
      <c r="J59" s="26"/>
      <c r="K59" s="26"/>
      <c r="L59" s="26"/>
    </row>
    <row r="60" spans="1:12" s="24" customFormat="1" ht="25.5" customHeight="1">
      <c r="A60" s="69">
        <v>2</v>
      </c>
      <c r="B60" s="262" t="s">
        <v>304</v>
      </c>
      <c r="C60" s="263"/>
      <c r="D60" s="69">
        <v>60</v>
      </c>
      <c r="E60" s="69" t="s">
        <v>790</v>
      </c>
      <c r="F60" s="79">
        <v>7</v>
      </c>
      <c r="G60" s="69" t="s">
        <v>724</v>
      </c>
      <c r="H60" s="69" t="s">
        <v>15</v>
      </c>
      <c r="I60" s="69" t="s">
        <v>724</v>
      </c>
      <c r="J60" s="26"/>
      <c r="K60" s="26"/>
      <c r="L60" s="26"/>
    </row>
    <row r="61" spans="1:12" s="24" customFormat="1" ht="25.5" customHeight="1">
      <c r="A61" s="69">
        <v>3</v>
      </c>
      <c r="B61" s="262" t="s">
        <v>305</v>
      </c>
      <c r="C61" s="263"/>
      <c r="D61" s="69">
        <v>38</v>
      </c>
      <c r="E61" s="69" t="s">
        <v>790</v>
      </c>
      <c r="F61" s="79">
        <v>8</v>
      </c>
      <c r="G61" s="69" t="s">
        <v>724</v>
      </c>
      <c r="H61" s="69" t="s">
        <v>15</v>
      </c>
      <c r="I61" s="69" t="s">
        <v>724</v>
      </c>
      <c r="J61" s="26"/>
      <c r="K61" s="26"/>
      <c r="L61" s="26"/>
    </row>
    <row r="62" spans="1:12" s="24" customFormat="1" ht="25.5" customHeight="1">
      <c r="A62" s="69">
        <v>4</v>
      </c>
      <c r="B62" s="262" t="s">
        <v>306</v>
      </c>
      <c r="C62" s="263"/>
      <c r="D62" s="69">
        <v>50</v>
      </c>
      <c r="E62" s="69" t="s">
        <v>790</v>
      </c>
      <c r="F62" s="79">
        <v>10</v>
      </c>
      <c r="G62" s="69" t="s">
        <v>724</v>
      </c>
      <c r="H62" s="69" t="s">
        <v>816</v>
      </c>
      <c r="I62" s="69" t="s">
        <v>724</v>
      </c>
      <c r="J62" s="26"/>
      <c r="K62" s="26"/>
      <c r="L62" s="26"/>
    </row>
    <row r="63" spans="1:12" s="24" customFormat="1" ht="25.5" customHeight="1">
      <c r="A63" s="69">
        <v>5</v>
      </c>
      <c r="B63" s="262" t="s">
        <v>307</v>
      </c>
      <c r="C63" s="263"/>
      <c r="D63" s="69">
        <v>116</v>
      </c>
      <c r="E63" s="69" t="s">
        <v>790</v>
      </c>
      <c r="F63" s="79">
        <v>21</v>
      </c>
      <c r="G63" s="69" t="s">
        <v>724</v>
      </c>
      <c r="H63" s="69" t="s">
        <v>816</v>
      </c>
      <c r="I63" s="69" t="s">
        <v>724</v>
      </c>
      <c r="J63" s="26"/>
      <c r="K63" s="26"/>
      <c r="L63" s="26"/>
    </row>
    <row r="64" spans="1:12" s="24" customFormat="1" ht="25.5" customHeight="1">
      <c r="A64" s="69"/>
      <c r="B64" s="382" t="s">
        <v>755</v>
      </c>
      <c r="C64" s="383"/>
      <c r="D64" s="68">
        <f>SUM(D59:D63)</f>
        <v>694</v>
      </c>
      <c r="E64" s="68" t="s">
        <v>790</v>
      </c>
      <c r="F64" s="72">
        <f>SUM(F59:F63)</f>
        <v>306</v>
      </c>
      <c r="G64" s="69"/>
      <c r="H64" s="69"/>
      <c r="I64" s="69"/>
      <c r="J64" s="26"/>
      <c r="K64" s="26"/>
      <c r="L64" s="26"/>
    </row>
    <row r="65" spans="1:12" s="24" customFormat="1" ht="25.5" customHeight="1">
      <c r="A65" s="259" t="s">
        <v>308</v>
      </c>
      <c r="B65" s="246"/>
      <c r="C65" s="246"/>
      <c r="D65" s="246"/>
      <c r="E65" s="246"/>
      <c r="F65" s="246"/>
      <c r="G65" s="246"/>
      <c r="H65" s="246"/>
      <c r="I65" s="247"/>
      <c r="J65" s="26"/>
      <c r="K65" s="26"/>
      <c r="L65" s="26"/>
    </row>
    <row r="66" spans="1:15" s="19" customFormat="1" ht="25.5" customHeight="1">
      <c r="A66" s="69">
        <v>1</v>
      </c>
      <c r="B66" s="380" t="s">
        <v>309</v>
      </c>
      <c r="C66" s="381"/>
      <c r="D66" s="69">
        <v>560</v>
      </c>
      <c r="E66" s="69" t="s">
        <v>790</v>
      </c>
      <c r="F66" s="79">
        <v>75</v>
      </c>
      <c r="G66" s="69" t="s">
        <v>724</v>
      </c>
      <c r="H66" s="69" t="s">
        <v>168</v>
      </c>
      <c r="I66" s="69" t="s">
        <v>724</v>
      </c>
      <c r="J66" s="18"/>
      <c r="K66" s="18"/>
      <c r="L66" s="18"/>
      <c r="M66" s="18"/>
      <c r="N66" s="18"/>
      <c r="O66" s="18"/>
    </row>
    <row r="67" spans="1:15" s="25" customFormat="1" ht="25.5" customHeight="1">
      <c r="A67" s="69"/>
      <c r="B67" s="382" t="s">
        <v>310</v>
      </c>
      <c r="C67" s="383"/>
      <c r="D67" s="68">
        <v>560</v>
      </c>
      <c r="E67" s="68" t="s">
        <v>790</v>
      </c>
      <c r="F67" s="72">
        <v>75</v>
      </c>
      <c r="G67" s="80"/>
      <c r="H67" s="80"/>
      <c r="I67" s="69"/>
      <c r="J67" s="398"/>
      <c r="K67" s="399"/>
      <c r="L67" s="399"/>
      <c r="M67" s="12"/>
      <c r="N67" s="302"/>
      <c r="O67" s="397"/>
    </row>
    <row r="68" spans="1:15" ht="31.5" customHeight="1">
      <c r="A68" s="80">
        <v>2</v>
      </c>
      <c r="B68" s="262" t="s">
        <v>311</v>
      </c>
      <c r="C68" s="263"/>
      <c r="D68" s="69">
        <v>1</v>
      </c>
      <c r="E68" s="69" t="s">
        <v>295</v>
      </c>
      <c r="F68" s="111">
        <v>120</v>
      </c>
      <c r="G68" s="80" t="s">
        <v>724</v>
      </c>
      <c r="H68" s="80" t="s">
        <v>19</v>
      </c>
      <c r="I68" s="80" t="s">
        <v>724</v>
      </c>
      <c r="J68" s="400"/>
      <c r="K68" s="401"/>
      <c r="L68" s="401"/>
      <c r="M68" s="277"/>
      <c r="N68" s="279"/>
      <c r="O68" s="278"/>
    </row>
    <row r="69" spans="1:15" ht="25.5" customHeight="1">
      <c r="A69" s="112"/>
      <c r="B69" s="382" t="s">
        <v>312</v>
      </c>
      <c r="C69" s="383"/>
      <c r="D69" s="68">
        <v>1</v>
      </c>
      <c r="E69" s="68" t="s">
        <v>295</v>
      </c>
      <c r="F69" s="113">
        <v>120</v>
      </c>
      <c r="G69" s="114"/>
      <c r="H69" s="114"/>
      <c r="I69" s="114"/>
      <c r="J69" s="400"/>
      <c r="K69" s="401"/>
      <c r="L69" s="401"/>
      <c r="M69" s="278"/>
      <c r="N69" s="279"/>
      <c r="O69" s="278"/>
    </row>
    <row r="70" spans="1:15" ht="25.5" customHeight="1">
      <c r="A70" s="259" t="s">
        <v>313</v>
      </c>
      <c r="B70" s="246"/>
      <c r="C70" s="246"/>
      <c r="D70" s="246"/>
      <c r="E70" s="246"/>
      <c r="F70" s="246"/>
      <c r="G70" s="246"/>
      <c r="H70" s="246"/>
      <c r="I70" s="247"/>
      <c r="J70" s="402"/>
      <c r="K70" s="401"/>
      <c r="L70" s="401"/>
      <c r="M70" s="278"/>
      <c r="N70" s="280"/>
      <c r="O70" s="278"/>
    </row>
    <row r="71" spans="1:15" s="11" customFormat="1" ht="25.5" customHeight="1">
      <c r="A71" s="114">
        <v>1</v>
      </c>
      <c r="B71" s="262" t="s">
        <v>314</v>
      </c>
      <c r="C71" s="263"/>
      <c r="D71" s="69">
        <v>1</v>
      </c>
      <c r="E71" s="69" t="s">
        <v>295</v>
      </c>
      <c r="F71" s="69">
        <v>130</v>
      </c>
      <c r="G71" s="69" t="s">
        <v>724</v>
      </c>
      <c r="H71" s="69" t="s">
        <v>19</v>
      </c>
      <c r="I71" s="69" t="s">
        <v>724</v>
      </c>
      <c r="J71" s="400"/>
      <c r="K71" s="401"/>
      <c r="L71" s="401"/>
      <c r="M71" s="3"/>
      <c r="N71" s="277"/>
      <c r="O71" s="278"/>
    </row>
    <row r="72" spans="1:14" s="11" customFormat="1" ht="25.5" customHeight="1">
      <c r="A72" s="114"/>
      <c r="B72" s="382" t="s">
        <v>315</v>
      </c>
      <c r="C72" s="383"/>
      <c r="D72" s="68">
        <v>1</v>
      </c>
      <c r="E72" s="68" t="s">
        <v>295</v>
      </c>
      <c r="F72" s="68">
        <v>130</v>
      </c>
      <c r="G72" s="69"/>
      <c r="H72" s="69"/>
      <c r="I72" s="69"/>
      <c r="J72" s="104"/>
      <c r="K72" s="18"/>
      <c r="L72" s="18"/>
      <c r="M72" s="3"/>
      <c r="N72" s="3"/>
    </row>
    <row r="73" spans="1:15" s="11" customFormat="1" ht="40.5" customHeight="1">
      <c r="A73" s="114"/>
      <c r="B73" s="403" t="s">
        <v>758</v>
      </c>
      <c r="C73" s="404"/>
      <c r="D73" s="68"/>
      <c r="E73" s="68"/>
      <c r="F73" s="68">
        <v>4294.65</v>
      </c>
      <c r="G73" s="69"/>
      <c r="H73" s="69"/>
      <c r="I73" s="69"/>
      <c r="J73" s="400"/>
      <c r="K73" s="401"/>
      <c r="L73" s="401"/>
      <c r="M73" s="277"/>
      <c r="N73" s="277"/>
      <c r="O73" s="278"/>
    </row>
    <row r="74" spans="1:15" s="11" customFormat="1" ht="25.5" customHeight="1">
      <c r="A74" s="114"/>
      <c r="B74" s="403" t="s">
        <v>759</v>
      </c>
      <c r="C74" s="404"/>
      <c r="D74" s="68">
        <v>6016</v>
      </c>
      <c r="E74" s="68" t="s">
        <v>790</v>
      </c>
      <c r="F74" s="71">
        <v>3663</v>
      </c>
      <c r="G74" s="69"/>
      <c r="H74" s="69"/>
      <c r="I74" s="69"/>
      <c r="J74" s="401"/>
      <c r="K74" s="401"/>
      <c r="L74" s="401"/>
      <c r="M74" s="278"/>
      <c r="N74" s="278"/>
      <c r="O74" s="278"/>
    </row>
    <row r="75" spans="1:15" s="11" customFormat="1" ht="25.5" customHeight="1">
      <c r="A75" s="114"/>
      <c r="B75" s="403" t="s">
        <v>760</v>
      </c>
      <c r="C75" s="404"/>
      <c r="D75" s="68">
        <v>2710</v>
      </c>
      <c r="E75" s="68" t="s">
        <v>790</v>
      </c>
      <c r="F75" s="71">
        <v>154</v>
      </c>
      <c r="G75" s="69"/>
      <c r="H75" s="69"/>
      <c r="I75" s="69"/>
      <c r="J75" s="401"/>
      <c r="K75" s="401"/>
      <c r="L75" s="401"/>
      <c r="M75" s="278"/>
      <c r="N75" s="278"/>
      <c r="O75" s="278"/>
    </row>
    <row r="76" spans="1:15" s="11" customFormat="1" ht="25.5" customHeight="1">
      <c r="A76" s="114"/>
      <c r="B76" s="403" t="s">
        <v>316</v>
      </c>
      <c r="C76" s="404"/>
      <c r="D76" s="68">
        <v>1210</v>
      </c>
      <c r="E76" s="68" t="s">
        <v>260</v>
      </c>
      <c r="F76" s="71">
        <v>147</v>
      </c>
      <c r="G76" s="69"/>
      <c r="H76" s="69"/>
      <c r="I76" s="69"/>
      <c r="J76" s="401"/>
      <c r="K76" s="401"/>
      <c r="L76" s="401"/>
      <c r="M76" s="278"/>
      <c r="N76" s="278"/>
      <c r="O76" s="278"/>
    </row>
    <row r="77" spans="1:15" s="11" customFormat="1" ht="25.5" customHeight="1">
      <c r="A77" s="114"/>
      <c r="B77" s="403" t="s">
        <v>317</v>
      </c>
      <c r="C77" s="404"/>
      <c r="D77" s="68">
        <v>3</v>
      </c>
      <c r="E77" s="68" t="s">
        <v>318</v>
      </c>
      <c r="F77" s="71">
        <v>330</v>
      </c>
      <c r="G77" s="69"/>
      <c r="H77" s="69"/>
      <c r="I77" s="69"/>
      <c r="J77" s="401"/>
      <c r="K77" s="401"/>
      <c r="L77" s="401"/>
      <c r="M77" s="278"/>
      <c r="N77" s="278"/>
      <c r="O77" s="278"/>
    </row>
    <row r="78" spans="1:12" ht="45" customHeight="1">
      <c r="A78" s="259" t="s">
        <v>769</v>
      </c>
      <c r="B78" s="246"/>
      <c r="C78" s="246"/>
      <c r="D78" s="246"/>
      <c r="E78" s="246"/>
      <c r="F78" s="246"/>
      <c r="G78" s="272"/>
      <c r="H78" s="272"/>
      <c r="I78" s="273"/>
      <c r="J78" s="18"/>
      <c r="K78" s="18"/>
      <c r="L78" s="18"/>
    </row>
    <row r="79" spans="1:12" ht="12.75" customHeight="1">
      <c r="A79" s="264" t="s">
        <v>770</v>
      </c>
      <c r="B79" s="264" t="s">
        <v>703</v>
      </c>
      <c r="C79" s="264"/>
      <c r="D79" s="264" t="s">
        <v>516</v>
      </c>
      <c r="E79" s="265" t="s">
        <v>517</v>
      </c>
      <c r="F79" s="264" t="s">
        <v>771</v>
      </c>
      <c r="G79" s="264" t="s">
        <v>772</v>
      </c>
      <c r="H79" s="264" t="s">
        <v>773</v>
      </c>
      <c r="I79" s="264" t="s">
        <v>774</v>
      </c>
      <c r="J79" s="18"/>
      <c r="K79" s="18"/>
      <c r="L79" s="18"/>
    </row>
    <row r="80" spans="1:12" ht="12.75">
      <c r="A80" s="264"/>
      <c r="B80" s="264"/>
      <c r="C80" s="264"/>
      <c r="D80" s="264"/>
      <c r="E80" s="266"/>
      <c r="F80" s="264"/>
      <c r="G80" s="264"/>
      <c r="H80" s="264"/>
      <c r="I80" s="264"/>
      <c r="J80" s="18"/>
      <c r="K80" s="18"/>
      <c r="L80" s="18"/>
    </row>
    <row r="81" spans="1:12" ht="12.75">
      <c r="A81" s="264"/>
      <c r="B81" s="264"/>
      <c r="C81" s="264"/>
      <c r="D81" s="264"/>
      <c r="E81" s="267"/>
      <c r="F81" s="264"/>
      <c r="G81" s="264"/>
      <c r="H81" s="264"/>
      <c r="I81" s="264"/>
      <c r="J81" s="18"/>
      <c r="K81" s="18"/>
      <c r="L81" s="18"/>
    </row>
    <row r="82" spans="1:12" ht="15.75">
      <c r="A82" s="259" t="s">
        <v>775</v>
      </c>
      <c r="B82" s="246"/>
      <c r="C82" s="246"/>
      <c r="D82" s="246"/>
      <c r="E82" s="246"/>
      <c r="F82" s="246"/>
      <c r="G82" s="246"/>
      <c r="H82" s="246"/>
      <c r="I82" s="247"/>
      <c r="J82" s="18"/>
      <c r="K82" s="18"/>
      <c r="L82" s="18"/>
    </row>
    <row r="83" spans="1:12" ht="15.75">
      <c r="A83" s="259" t="s">
        <v>776</v>
      </c>
      <c r="B83" s="246"/>
      <c r="C83" s="246"/>
      <c r="D83" s="246"/>
      <c r="E83" s="246"/>
      <c r="F83" s="246"/>
      <c r="G83" s="246"/>
      <c r="H83" s="246"/>
      <c r="I83" s="247"/>
      <c r="J83" s="18"/>
      <c r="K83" s="18"/>
      <c r="L83" s="18"/>
    </row>
    <row r="84" spans="1:12" ht="25.5" customHeight="1">
      <c r="A84" s="115">
        <v>1</v>
      </c>
      <c r="B84" s="262" t="s">
        <v>777</v>
      </c>
      <c r="C84" s="263"/>
      <c r="D84" s="69">
        <v>60</v>
      </c>
      <c r="E84" s="116" t="s">
        <v>788</v>
      </c>
      <c r="F84" s="116">
        <v>22.9</v>
      </c>
      <c r="G84" s="116" t="s">
        <v>778</v>
      </c>
      <c r="H84" s="116" t="s">
        <v>779</v>
      </c>
      <c r="I84" s="116" t="s">
        <v>780</v>
      </c>
      <c r="J84" s="18"/>
      <c r="K84" s="18"/>
      <c r="L84" s="18"/>
    </row>
    <row r="85" spans="1:12" ht="25.5" customHeight="1">
      <c r="A85" s="115">
        <v>2</v>
      </c>
      <c r="B85" s="262" t="s">
        <v>781</v>
      </c>
      <c r="C85" s="263"/>
      <c r="D85" s="69">
        <v>40</v>
      </c>
      <c r="E85" s="116" t="s">
        <v>789</v>
      </c>
      <c r="F85" s="116">
        <v>9.1</v>
      </c>
      <c r="G85" s="116" t="s">
        <v>778</v>
      </c>
      <c r="H85" s="116" t="s">
        <v>779</v>
      </c>
      <c r="I85" s="116" t="s">
        <v>780</v>
      </c>
      <c r="J85" s="18"/>
      <c r="K85" s="18"/>
      <c r="L85" s="18"/>
    </row>
    <row r="86" spans="1:12" ht="25.5" customHeight="1">
      <c r="A86" s="115">
        <v>3</v>
      </c>
      <c r="B86" s="262" t="s">
        <v>426</v>
      </c>
      <c r="C86" s="263"/>
      <c r="D86" s="69">
        <v>200</v>
      </c>
      <c r="E86" s="116" t="s">
        <v>783</v>
      </c>
      <c r="F86" s="117">
        <v>470</v>
      </c>
      <c r="G86" s="116" t="s">
        <v>778</v>
      </c>
      <c r="H86" s="116" t="s">
        <v>779</v>
      </c>
      <c r="I86" s="116" t="s">
        <v>780</v>
      </c>
      <c r="J86" s="18"/>
      <c r="K86" s="18"/>
      <c r="L86" s="18"/>
    </row>
    <row r="87" spans="1:12" ht="25.5" customHeight="1">
      <c r="A87" s="115">
        <v>4</v>
      </c>
      <c r="B87" s="262" t="s">
        <v>443</v>
      </c>
      <c r="C87" s="263"/>
      <c r="D87" s="69">
        <v>300</v>
      </c>
      <c r="E87" s="116" t="s">
        <v>783</v>
      </c>
      <c r="F87" s="117">
        <v>318</v>
      </c>
      <c r="G87" s="116" t="s">
        <v>778</v>
      </c>
      <c r="H87" s="116" t="s">
        <v>779</v>
      </c>
      <c r="I87" s="116" t="s">
        <v>780</v>
      </c>
      <c r="J87" s="18"/>
      <c r="K87" s="18"/>
      <c r="L87" s="18"/>
    </row>
    <row r="88" spans="1:12" ht="25.5" customHeight="1">
      <c r="A88" s="115">
        <v>5</v>
      </c>
      <c r="B88" s="262" t="s">
        <v>444</v>
      </c>
      <c r="C88" s="263"/>
      <c r="D88" s="69">
        <v>200</v>
      </c>
      <c r="E88" s="116" t="s">
        <v>783</v>
      </c>
      <c r="F88" s="117">
        <v>132</v>
      </c>
      <c r="G88" s="116" t="s">
        <v>778</v>
      </c>
      <c r="H88" s="116" t="s">
        <v>779</v>
      </c>
      <c r="I88" s="116" t="s">
        <v>780</v>
      </c>
      <c r="J88" s="18"/>
      <c r="K88" s="18"/>
      <c r="L88" s="18"/>
    </row>
    <row r="89" spans="1:12" ht="25.5" customHeight="1">
      <c r="A89" s="115">
        <v>6</v>
      </c>
      <c r="B89" s="262" t="s">
        <v>445</v>
      </c>
      <c r="C89" s="263"/>
      <c r="D89" s="69">
        <v>270</v>
      </c>
      <c r="E89" s="116" t="s">
        <v>783</v>
      </c>
      <c r="F89" s="116">
        <v>25.6</v>
      </c>
      <c r="G89" s="116" t="s">
        <v>778</v>
      </c>
      <c r="H89" s="116" t="s">
        <v>779</v>
      </c>
      <c r="I89" s="116" t="s">
        <v>780</v>
      </c>
      <c r="J89" s="18"/>
      <c r="K89" s="18"/>
      <c r="L89" s="18"/>
    </row>
    <row r="90" spans="1:12" ht="25.5" customHeight="1">
      <c r="A90" s="115">
        <v>7</v>
      </c>
      <c r="B90" s="262" t="s">
        <v>446</v>
      </c>
      <c r="C90" s="263"/>
      <c r="D90" s="69">
        <v>170</v>
      </c>
      <c r="E90" s="116" t="s">
        <v>783</v>
      </c>
      <c r="F90" s="116">
        <v>9.5</v>
      </c>
      <c r="G90" s="116" t="s">
        <v>778</v>
      </c>
      <c r="H90" s="116" t="s">
        <v>779</v>
      </c>
      <c r="I90" s="116" t="s">
        <v>780</v>
      </c>
      <c r="J90" s="18"/>
      <c r="K90" s="18"/>
      <c r="L90" s="18"/>
    </row>
    <row r="91" spans="1:12" ht="25.5" customHeight="1">
      <c r="A91" s="115">
        <v>8</v>
      </c>
      <c r="B91" s="262" t="s">
        <v>447</v>
      </c>
      <c r="C91" s="263"/>
      <c r="D91" s="69">
        <v>100</v>
      </c>
      <c r="E91" s="116" t="s">
        <v>783</v>
      </c>
      <c r="F91" s="116">
        <v>37.5</v>
      </c>
      <c r="G91" s="116" t="s">
        <v>778</v>
      </c>
      <c r="H91" s="116" t="s">
        <v>779</v>
      </c>
      <c r="I91" s="116" t="s">
        <v>780</v>
      </c>
      <c r="J91" s="18"/>
      <c r="K91" s="18"/>
      <c r="L91" s="18"/>
    </row>
    <row r="92" spans="1:12" ht="25.5" customHeight="1">
      <c r="A92" s="115">
        <v>9</v>
      </c>
      <c r="B92" s="262" t="s">
        <v>448</v>
      </c>
      <c r="C92" s="263"/>
      <c r="D92" s="69">
        <v>150</v>
      </c>
      <c r="E92" s="116" t="s">
        <v>783</v>
      </c>
      <c r="F92" s="116">
        <v>8.7</v>
      </c>
      <c r="G92" s="116" t="s">
        <v>778</v>
      </c>
      <c r="H92" s="116" t="s">
        <v>779</v>
      </c>
      <c r="I92" s="116" t="s">
        <v>780</v>
      </c>
      <c r="J92" s="18"/>
      <c r="K92" s="18"/>
      <c r="L92" s="18"/>
    </row>
    <row r="93" spans="1:12" ht="25.5" customHeight="1">
      <c r="A93" s="115">
        <v>10</v>
      </c>
      <c r="B93" s="262" t="s">
        <v>449</v>
      </c>
      <c r="C93" s="263"/>
      <c r="D93" s="69">
        <v>40</v>
      </c>
      <c r="E93" s="116" t="s">
        <v>783</v>
      </c>
      <c r="F93" s="116">
        <v>2.7</v>
      </c>
      <c r="G93" s="116" t="s">
        <v>778</v>
      </c>
      <c r="H93" s="116" t="s">
        <v>779</v>
      </c>
      <c r="I93" s="116" t="s">
        <v>780</v>
      </c>
      <c r="J93" s="18"/>
      <c r="K93" s="18"/>
      <c r="L93" s="18"/>
    </row>
    <row r="94" spans="1:12" ht="25.5" customHeight="1">
      <c r="A94" s="115">
        <v>11</v>
      </c>
      <c r="B94" s="262" t="s">
        <v>450</v>
      </c>
      <c r="C94" s="263"/>
      <c r="D94" s="69">
        <v>250</v>
      </c>
      <c r="E94" s="116" t="s">
        <v>783</v>
      </c>
      <c r="F94" s="116">
        <v>42.1</v>
      </c>
      <c r="G94" s="116" t="s">
        <v>778</v>
      </c>
      <c r="H94" s="116" t="s">
        <v>779</v>
      </c>
      <c r="I94" s="116" t="s">
        <v>780</v>
      </c>
      <c r="J94" s="18"/>
      <c r="K94" s="18"/>
      <c r="L94" s="18"/>
    </row>
    <row r="95" spans="1:12" ht="25.5" customHeight="1">
      <c r="A95" s="115">
        <v>12</v>
      </c>
      <c r="B95" s="262" t="s">
        <v>451</v>
      </c>
      <c r="C95" s="263"/>
      <c r="D95" s="69">
        <v>50</v>
      </c>
      <c r="E95" s="116" t="s">
        <v>783</v>
      </c>
      <c r="F95" s="116">
        <v>4.3</v>
      </c>
      <c r="G95" s="116" t="s">
        <v>778</v>
      </c>
      <c r="H95" s="116" t="s">
        <v>779</v>
      </c>
      <c r="I95" s="116" t="s">
        <v>780</v>
      </c>
      <c r="J95" s="18"/>
      <c r="K95" s="18"/>
      <c r="L95" s="18"/>
    </row>
    <row r="96" spans="1:12" ht="25.5" customHeight="1">
      <c r="A96" s="115">
        <v>13</v>
      </c>
      <c r="B96" s="262" t="s">
        <v>452</v>
      </c>
      <c r="C96" s="263"/>
      <c r="D96" s="69">
        <v>30</v>
      </c>
      <c r="E96" s="116" t="s">
        <v>783</v>
      </c>
      <c r="F96" s="117">
        <v>56</v>
      </c>
      <c r="G96" s="116" t="s">
        <v>778</v>
      </c>
      <c r="H96" s="116" t="s">
        <v>779</v>
      </c>
      <c r="I96" s="116" t="s">
        <v>780</v>
      </c>
      <c r="J96" s="18"/>
      <c r="K96" s="18"/>
      <c r="L96" s="18"/>
    </row>
    <row r="97" spans="1:12" ht="25.5" customHeight="1" hidden="1">
      <c r="A97" s="58"/>
      <c r="B97" s="64"/>
      <c r="C97" s="65"/>
      <c r="D97" s="118"/>
      <c r="E97" s="119"/>
      <c r="F97" s="58"/>
      <c r="G97" s="58"/>
      <c r="H97" s="58"/>
      <c r="I97" s="58"/>
      <c r="J97" s="18"/>
      <c r="K97" s="18"/>
      <c r="L97" s="18"/>
    </row>
    <row r="98" spans="1:12" ht="25.5" customHeight="1" hidden="1">
      <c r="A98" s="58"/>
      <c r="B98" s="358"/>
      <c r="C98" s="359"/>
      <c r="D98" s="120"/>
      <c r="E98" s="119"/>
      <c r="F98" s="58"/>
      <c r="G98" s="58"/>
      <c r="H98" s="58"/>
      <c r="I98" s="58"/>
      <c r="J98" s="18"/>
      <c r="K98" s="18"/>
      <c r="L98" s="18"/>
    </row>
    <row r="99" spans="1:12" ht="12.75">
      <c r="A99" s="224" t="s">
        <v>784</v>
      </c>
      <c r="B99" s="225"/>
      <c r="C99" s="225"/>
      <c r="D99" s="225"/>
      <c r="E99" s="225"/>
      <c r="F99" s="225"/>
      <c r="G99" s="225"/>
      <c r="H99" s="225"/>
      <c r="I99" s="226"/>
      <c r="J99" s="18"/>
      <c r="K99" s="18"/>
      <c r="L99" s="18"/>
    </row>
    <row r="100" spans="1:12" ht="25.5" customHeight="1">
      <c r="A100" s="115">
        <v>1</v>
      </c>
      <c r="B100" s="262" t="s">
        <v>785</v>
      </c>
      <c r="C100" s="263"/>
      <c r="D100" s="69">
        <v>60</v>
      </c>
      <c r="E100" s="116" t="s">
        <v>788</v>
      </c>
      <c r="F100" s="116">
        <v>20.9</v>
      </c>
      <c r="G100" s="116" t="s">
        <v>778</v>
      </c>
      <c r="H100" s="116" t="s">
        <v>779</v>
      </c>
      <c r="I100" s="116" t="s">
        <v>786</v>
      </c>
      <c r="J100" s="18"/>
      <c r="K100" s="18"/>
      <c r="L100" s="18"/>
    </row>
    <row r="101" spans="1:12" ht="25.5" customHeight="1">
      <c r="A101" s="115">
        <v>2</v>
      </c>
      <c r="B101" s="262" t="s">
        <v>787</v>
      </c>
      <c r="C101" s="263"/>
      <c r="D101" s="69">
        <v>30</v>
      </c>
      <c r="E101" s="116" t="s">
        <v>789</v>
      </c>
      <c r="F101" s="116">
        <v>7.8</v>
      </c>
      <c r="G101" s="116" t="s">
        <v>778</v>
      </c>
      <c r="H101" s="116" t="s">
        <v>779</v>
      </c>
      <c r="I101" s="116" t="s">
        <v>786</v>
      </c>
      <c r="J101" s="18"/>
      <c r="K101" s="18"/>
      <c r="L101" s="18"/>
    </row>
    <row r="102" spans="1:12" ht="25.5" customHeight="1">
      <c r="A102" s="115">
        <v>3</v>
      </c>
      <c r="B102" s="262" t="s">
        <v>453</v>
      </c>
      <c r="C102" s="263"/>
      <c r="D102" s="69">
        <v>100</v>
      </c>
      <c r="E102" s="116" t="s">
        <v>783</v>
      </c>
      <c r="F102" s="117">
        <v>412</v>
      </c>
      <c r="G102" s="116" t="s">
        <v>778</v>
      </c>
      <c r="H102" s="116" t="s">
        <v>779</v>
      </c>
      <c r="I102" s="116" t="s">
        <v>786</v>
      </c>
      <c r="J102" s="18"/>
      <c r="K102" s="18"/>
      <c r="L102" s="18"/>
    </row>
    <row r="103" spans="1:12" ht="25.5" customHeight="1">
      <c r="A103" s="115">
        <v>4</v>
      </c>
      <c r="B103" s="262" t="s">
        <v>454</v>
      </c>
      <c r="C103" s="263"/>
      <c r="D103" s="69">
        <v>578</v>
      </c>
      <c r="E103" s="116" t="s">
        <v>783</v>
      </c>
      <c r="F103" s="117">
        <v>203</v>
      </c>
      <c r="G103" s="116" t="s">
        <v>778</v>
      </c>
      <c r="H103" s="116" t="s">
        <v>779</v>
      </c>
      <c r="I103" s="116" t="s">
        <v>786</v>
      </c>
      <c r="J103" s="18"/>
      <c r="K103" s="18"/>
      <c r="L103" s="18"/>
    </row>
    <row r="104" spans="1:12" ht="25.5" customHeight="1">
      <c r="A104" s="115">
        <v>5</v>
      </c>
      <c r="B104" s="262" t="s">
        <v>455</v>
      </c>
      <c r="C104" s="263"/>
      <c r="D104" s="69">
        <v>1100</v>
      </c>
      <c r="E104" s="116" t="s">
        <v>783</v>
      </c>
      <c r="F104" s="117">
        <v>385</v>
      </c>
      <c r="G104" s="116" t="s">
        <v>778</v>
      </c>
      <c r="H104" s="116" t="s">
        <v>779</v>
      </c>
      <c r="I104" s="116" t="s">
        <v>786</v>
      </c>
      <c r="J104" s="18"/>
      <c r="K104" s="18"/>
      <c r="L104" s="18"/>
    </row>
    <row r="105" spans="1:12" ht="25.5" customHeight="1">
      <c r="A105" s="115">
        <v>6</v>
      </c>
      <c r="B105" s="262" t="s">
        <v>456</v>
      </c>
      <c r="C105" s="263"/>
      <c r="D105" s="69">
        <v>150</v>
      </c>
      <c r="E105" s="116" t="s">
        <v>783</v>
      </c>
      <c r="F105" s="117">
        <v>310</v>
      </c>
      <c r="G105" s="116" t="s">
        <v>778</v>
      </c>
      <c r="H105" s="116" t="s">
        <v>779</v>
      </c>
      <c r="I105" s="116" t="s">
        <v>786</v>
      </c>
      <c r="J105" s="18"/>
      <c r="K105" s="18"/>
      <c r="L105" s="18"/>
    </row>
    <row r="106" spans="1:12" ht="25.5" customHeight="1">
      <c r="A106" s="115">
        <v>7</v>
      </c>
      <c r="B106" s="262" t="s">
        <v>457</v>
      </c>
      <c r="C106" s="263"/>
      <c r="D106" s="69">
        <v>160</v>
      </c>
      <c r="E106" s="116" t="s">
        <v>783</v>
      </c>
      <c r="F106" s="116">
        <v>27.1</v>
      </c>
      <c r="G106" s="116" t="s">
        <v>778</v>
      </c>
      <c r="H106" s="116" t="s">
        <v>779</v>
      </c>
      <c r="I106" s="116" t="s">
        <v>786</v>
      </c>
      <c r="J106" s="18"/>
      <c r="K106" s="18"/>
      <c r="L106" s="18"/>
    </row>
    <row r="107" spans="1:12" ht="25.5" customHeight="1">
      <c r="A107" s="115">
        <v>8</v>
      </c>
      <c r="B107" s="262" t="s">
        <v>458</v>
      </c>
      <c r="C107" s="263"/>
      <c r="D107" s="69">
        <v>150</v>
      </c>
      <c r="E107" s="116" t="s">
        <v>783</v>
      </c>
      <c r="F107" s="117">
        <v>35</v>
      </c>
      <c r="G107" s="116" t="s">
        <v>778</v>
      </c>
      <c r="H107" s="116" t="s">
        <v>779</v>
      </c>
      <c r="I107" s="116" t="s">
        <v>786</v>
      </c>
      <c r="J107" s="18"/>
      <c r="K107" s="18"/>
      <c r="L107" s="18"/>
    </row>
    <row r="108" spans="1:12" ht="15.75">
      <c r="A108" s="259" t="s">
        <v>791</v>
      </c>
      <c r="B108" s="246"/>
      <c r="C108" s="246"/>
      <c r="D108" s="246"/>
      <c r="E108" s="246"/>
      <c r="F108" s="246"/>
      <c r="G108" s="246"/>
      <c r="H108" s="246"/>
      <c r="I108" s="247"/>
      <c r="J108" s="18"/>
      <c r="K108" s="18"/>
      <c r="L108" s="18"/>
    </row>
    <row r="109" spans="1:12" ht="25.5" customHeight="1">
      <c r="A109" s="115">
        <v>1</v>
      </c>
      <c r="B109" s="262" t="s">
        <v>792</v>
      </c>
      <c r="C109" s="263"/>
      <c r="D109" s="69">
        <v>35</v>
      </c>
      <c r="E109" s="116" t="s">
        <v>788</v>
      </c>
      <c r="F109" s="116">
        <v>13.3</v>
      </c>
      <c r="G109" s="116" t="s">
        <v>778</v>
      </c>
      <c r="H109" s="116" t="s">
        <v>779</v>
      </c>
      <c r="I109" s="116" t="s">
        <v>459</v>
      </c>
      <c r="J109" s="18"/>
      <c r="K109" s="18"/>
      <c r="L109" s="18"/>
    </row>
    <row r="110" spans="1:12" ht="25.5" customHeight="1">
      <c r="A110" s="115">
        <v>2</v>
      </c>
      <c r="B110" s="262" t="s">
        <v>793</v>
      </c>
      <c r="C110" s="263"/>
      <c r="D110" s="69">
        <v>20</v>
      </c>
      <c r="E110" s="116" t="s">
        <v>788</v>
      </c>
      <c r="F110" s="116">
        <v>6.9</v>
      </c>
      <c r="G110" s="116" t="s">
        <v>778</v>
      </c>
      <c r="H110" s="116" t="s">
        <v>779</v>
      </c>
      <c r="I110" s="116" t="s">
        <v>459</v>
      </c>
      <c r="J110" s="18"/>
      <c r="K110" s="18"/>
      <c r="L110" s="18"/>
    </row>
    <row r="111" spans="1:12" ht="25.5" customHeight="1">
      <c r="A111" s="115">
        <v>3</v>
      </c>
      <c r="B111" s="262" t="s">
        <v>794</v>
      </c>
      <c r="C111" s="263"/>
      <c r="D111" s="69">
        <v>25</v>
      </c>
      <c r="E111" s="116" t="s">
        <v>789</v>
      </c>
      <c r="F111" s="116">
        <v>5.2</v>
      </c>
      <c r="G111" s="116" t="s">
        <v>778</v>
      </c>
      <c r="H111" s="116" t="s">
        <v>779</v>
      </c>
      <c r="I111" s="116" t="s">
        <v>459</v>
      </c>
      <c r="J111" s="18"/>
      <c r="K111" s="18"/>
      <c r="L111" s="18"/>
    </row>
    <row r="112" spans="1:12" ht="25.5" customHeight="1">
      <c r="A112" s="115">
        <v>4</v>
      </c>
      <c r="B112" s="262" t="s">
        <v>795</v>
      </c>
      <c r="C112" s="263"/>
      <c r="D112" s="69">
        <v>25</v>
      </c>
      <c r="E112" s="116" t="s">
        <v>789</v>
      </c>
      <c r="F112" s="116">
        <v>5.2</v>
      </c>
      <c r="G112" s="116" t="s">
        <v>778</v>
      </c>
      <c r="H112" s="116" t="s">
        <v>779</v>
      </c>
      <c r="I112" s="116" t="s">
        <v>459</v>
      </c>
      <c r="J112" s="18"/>
      <c r="K112" s="18"/>
      <c r="L112" s="18"/>
    </row>
    <row r="113" spans="1:12" ht="25.5" customHeight="1" hidden="1">
      <c r="A113" s="58"/>
      <c r="B113" s="358"/>
      <c r="C113" s="359"/>
      <c r="D113" s="120"/>
      <c r="E113" s="119"/>
      <c r="F113" s="58"/>
      <c r="G113" s="58"/>
      <c r="H113" s="58"/>
      <c r="I113" s="58"/>
      <c r="J113" s="18"/>
      <c r="K113" s="18"/>
      <c r="L113" s="18"/>
    </row>
    <row r="114" spans="1:12" ht="25.5" customHeight="1" hidden="1">
      <c r="A114" s="58"/>
      <c r="B114" s="358"/>
      <c r="C114" s="359"/>
      <c r="D114" s="120"/>
      <c r="E114" s="119"/>
      <c r="F114" s="58"/>
      <c r="G114" s="58"/>
      <c r="H114" s="58"/>
      <c r="I114" s="58"/>
      <c r="J114" s="18"/>
      <c r="K114" s="18"/>
      <c r="L114" s="18"/>
    </row>
    <row r="115" spans="1:12" ht="25.5" customHeight="1" hidden="1">
      <c r="A115" s="58"/>
      <c r="B115" s="358"/>
      <c r="C115" s="359"/>
      <c r="D115" s="120"/>
      <c r="E115" s="119"/>
      <c r="F115" s="58"/>
      <c r="G115" s="58"/>
      <c r="H115" s="58"/>
      <c r="I115" s="58"/>
      <c r="J115" s="18"/>
      <c r="K115" s="18"/>
      <c r="L115" s="18"/>
    </row>
    <row r="116" spans="1:12" ht="15.75">
      <c r="A116" s="259" t="s">
        <v>796</v>
      </c>
      <c r="B116" s="246"/>
      <c r="C116" s="246"/>
      <c r="D116" s="246"/>
      <c r="E116" s="246"/>
      <c r="F116" s="246"/>
      <c r="G116" s="246"/>
      <c r="H116" s="246"/>
      <c r="I116" s="247"/>
      <c r="J116" s="18"/>
      <c r="K116" s="18"/>
      <c r="L116" s="18"/>
    </row>
    <row r="117" spans="1:12" ht="25.5" customHeight="1">
      <c r="A117" s="115">
        <v>1</v>
      </c>
      <c r="B117" s="262" t="s">
        <v>797</v>
      </c>
      <c r="C117" s="263"/>
      <c r="D117" s="69">
        <v>50</v>
      </c>
      <c r="E117" s="116" t="s">
        <v>788</v>
      </c>
      <c r="F117" s="116">
        <v>16.5</v>
      </c>
      <c r="G117" s="116" t="s">
        <v>778</v>
      </c>
      <c r="H117" s="116" t="s">
        <v>779</v>
      </c>
      <c r="I117" s="116" t="s">
        <v>798</v>
      </c>
      <c r="J117" s="18"/>
      <c r="K117" s="18"/>
      <c r="L117" s="18"/>
    </row>
    <row r="118" spans="1:12" ht="25.5" customHeight="1">
      <c r="A118" s="115">
        <v>2</v>
      </c>
      <c r="B118" s="262" t="s">
        <v>460</v>
      </c>
      <c r="C118" s="263"/>
      <c r="D118" s="69">
        <v>8</v>
      </c>
      <c r="E118" s="116" t="s">
        <v>789</v>
      </c>
      <c r="F118" s="116">
        <v>6.8</v>
      </c>
      <c r="G118" s="116" t="s">
        <v>778</v>
      </c>
      <c r="H118" s="116" t="s">
        <v>779</v>
      </c>
      <c r="I118" s="116" t="s">
        <v>798</v>
      </c>
      <c r="J118" s="18"/>
      <c r="K118" s="18"/>
      <c r="L118" s="18"/>
    </row>
    <row r="119" spans="1:12" ht="25.5" customHeight="1">
      <c r="A119" s="115">
        <v>3</v>
      </c>
      <c r="B119" s="262" t="s">
        <v>799</v>
      </c>
      <c r="C119" s="263"/>
      <c r="D119" s="69">
        <v>30</v>
      </c>
      <c r="E119" s="116" t="s">
        <v>783</v>
      </c>
      <c r="F119" s="116">
        <v>7.8</v>
      </c>
      <c r="G119" s="116" t="s">
        <v>778</v>
      </c>
      <c r="H119" s="116" t="s">
        <v>779</v>
      </c>
      <c r="I119" s="116" t="s">
        <v>798</v>
      </c>
      <c r="J119" s="18"/>
      <c r="K119" s="18"/>
      <c r="L119" s="18"/>
    </row>
    <row r="120" spans="1:12" ht="25.5" customHeight="1">
      <c r="A120" s="115">
        <v>4</v>
      </c>
      <c r="B120" s="262" t="s">
        <v>464</v>
      </c>
      <c r="C120" s="263"/>
      <c r="D120" s="69">
        <v>30</v>
      </c>
      <c r="E120" s="116" t="s">
        <v>783</v>
      </c>
      <c r="F120" s="116">
        <v>3.5</v>
      </c>
      <c r="G120" s="116" t="s">
        <v>778</v>
      </c>
      <c r="H120" s="116" t="s">
        <v>779</v>
      </c>
      <c r="I120" s="116" t="s">
        <v>798</v>
      </c>
      <c r="J120" s="18"/>
      <c r="K120" s="18"/>
      <c r="L120" s="18"/>
    </row>
    <row r="121" spans="1:12" ht="25.5" customHeight="1">
      <c r="A121" s="115">
        <v>5</v>
      </c>
      <c r="B121" s="262" t="s">
        <v>462</v>
      </c>
      <c r="C121" s="263"/>
      <c r="D121" s="69">
        <v>30</v>
      </c>
      <c r="E121" s="116" t="s">
        <v>783</v>
      </c>
      <c r="F121" s="116">
        <v>1.5</v>
      </c>
      <c r="G121" s="116" t="s">
        <v>778</v>
      </c>
      <c r="H121" s="116" t="s">
        <v>779</v>
      </c>
      <c r="I121" s="116" t="s">
        <v>798</v>
      </c>
      <c r="J121" s="18"/>
      <c r="K121" s="18"/>
      <c r="L121" s="18"/>
    </row>
    <row r="122" spans="1:12" ht="25.5" customHeight="1">
      <c r="A122" s="115">
        <v>6</v>
      </c>
      <c r="B122" s="262" t="s">
        <v>461</v>
      </c>
      <c r="C122" s="263"/>
      <c r="D122" s="69">
        <v>150</v>
      </c>
      <c r="E122" s="116" t="s">
        <v>783</v>
      </c>
      <c r="F122" s="116">
        <v>8.5</v>
      </c>
      <c r="G122" s="116" t="s">
        <v>778</v>
      </c>
      <c r="H122" s="116" t="s">
        <v>779</v>
      </c>
      <c r="I122" s="116" t="s">
        <v>798</v>
      </c>
      <c r="J122" s="18"/>
      <c r="K122" s="18"/>
      <c r="L122" s="18"/>
    </row>
    <row r="123" spans="1:12" ht="25.5" customHeight="1">
      <c r="A123" s="121">
        <v>7</v>
      </c>
      <c r="B123" s="262" t="s">
        <v>465</v>
      </c>
      <c r="C123" s="263"/>
      <c r="D123" s="69">
        <v>150</v>
      </c>
      <c r="E123" s="116" t="s">
        <v>783</v>
      </c>
      <c r="F123" s="81">
        <v>16.8</v>
      </c>
      <c r="G123" s="116" t="s">
        <v>778</v>
      </c>
      <c r="H123" s="116" t="s">
        <v>779</v>
      </c>
      <c r="I123" s="116" t="s">
        <v>798</v>
      </c>
      <c r="J123" s="18"/>
      <c r="K123" s="18"/>
      <c r="L123" s="18"/>
    </row>
    <row r="124" spans="1:12" ht="15.75">
      <c r="A124" s="259" t="s">
        <v>800</v>
      </c>
      <c r="B124" s="246"/>
      <c r="C124" s="246"/>
      <c r="D124" s="246"/>
      <c r="E124" s="246"/>
      <c r="F124" s="246"/>
      <c r="G124" s="246"/>
      <c r="H124" s="246"/>
      <c r="I124" s="247"/>
      <c r="J124" s="18"/>
      <c r="K124" s="18"/>
      <c r="L124" s="18"/>
    </row>
    <row r="125" spans="1:12" ht="25.5" customHeight="1">
      <c r="A125" s="115">
        <v>1</v>
      </c>
      <c r="B125" s="262" t="s">
        <v>801</v>
      </c>
      <c r="C125" s="263"/>
      <c r="D125" s="69">
        <v>40</v>
      </c>
      <c r="E125" s="116" t="s">
        <v>788</v>
      </c>
      <c r="F125" s="116">
        <v>11</v>
      </c>
      <c r="G125" s="116" t="s">
        <v>778</v>
      </c>
      <c r="H125" s="116" t="s">
        <v>779</v>
      </c>
      <c r="I125" s="116" t="s">
        <v>802</v>
      </c>
      <c r="J125" s="18"/>
      <c r="K125" s="18"/>
      <c r="L125" s="18"/>
    </row>
    <row r="126" spans="1:12" ht="25.5" customHeight="1">
      <c r="A126" s="115">
        <v>2</v>
      </c>
      <c r="B126" s="262" t="s">
        <v>803</v>
      </c>
      <c r="C126" s="263"/>
      <c r="D126" s="69">
        <v>45</v>
      </c>
      <c r="E126" s="116" t="s">
        <v>789</v>
      </c>
      <c r="F126" s="116">
        <v>9.5</v>
      </c>
      <c r="G126" s="116" t="s">
        <v>778</v>
      </c>
      <c r="H126" s="116" t="s">
        <v>779</v>
      </c>
      <c r="I126" s="116" t="s">
        <v>802</v>
      </c>
      <c r="J126" s="18"/>
      <c r="K126" s="18"/>
      <c r="L126" s="18"/>
    </row>
    <row r="127" spans="1:12" ht="25.5" customHeight="1">
      <c r="A127" s="115">
        <v>3</v>
      </c>
      <c r="B127" s="262" t="s">
        <v>466</v>
      </c>
      <c r="C127" s="263"/>
      <c r="D127" s="69">
        <v>5</v>
      </c>
      <c r="E127" s="116" t="s">
        <v>789</v>
      </c>
      <c r="F127" s="116">
        <v>18</v>
      </c>
      <c r="G127" s="116" t="s">
        <v>778</v>
      </c>
      <c r="H127" s="116" t="s">
        <v>779</v>
      </c>
      <c r="I127" s="116" t="s">
        <v>802</v>
      </c>
      <c r="J127" s="18"/>
      <c r="K127" s="18"/>
      <c r="L127" s="18"/>
    </row>
    <row r="128" spans="1:12" ht="25.5" customHeight="1">
      <c r="A128" s="115">
        <v>4</v>
      </c>
      <c r="B128" s="262" t="s">
        <v>467</v>
      </c>
      <c r="C128" s="263"/>
      <c r="D128" s="69">
        <v>300</v>
      </c>
      <c r="E128" s="122" t="s">
        <v>468</v>
      </c>
      <c r="F128" s="116">
        <v>840</v>
      </c>
      <c r="G128" s="116" t="s">
        <v>778</v>
      </c>
      <c r="H128" s="116" t="s">
        <v>779</v>
      </c>
      <c r="I128" s="116" t="s">
        <v>802</v>
      </c>
      <c r="J128" s="18"/>
      <c r="K128" s="18"/>
      <c r="L128" s="18"/>
    </row>
    <row r="129" spans="1:12" ht="15.75">
      <c r="A129" s="259" t="s">
        <v>804</v>
      </c>
      <c r="B129" s="246"/>
      <c r="C129" s="246"/>
      <c r="D129" s="246"/>
      <c r="E129" s="246"/>
      <c r="F129" s="246"/>
      <c r="G129" s="246"/>
      <c r="H129" s="246"/>
      <c r="I129" s="247"/>
      <c r="J129" s="18"/>
      <c r="K129" s="18"/>
      <c r="L129" s="18"/>
    </row>
    <row r="130" spans="1:12" ht="25.5" customHeight="1">
      <c r="A130" s="115">
        <v>1</v>
      </c>
      <c r="B130" s="262" t="s">
        <v>805</v>
      </c>
      <c r="C130" s="263"/>
      <c r="D130" s="69">
        <v>20</v>
      </c>
      <c r="E130" s="116" t="s">
        <v>788</v>
      </c>
      <c r="F130" s="116">
        <v>5.5</v>
      </c>
      <c r="G130" s="116" t="s">
        <v>778</v>
      </c>
      <c r="H130" s="116" t="s">
        <v>779</v>
      </c>
      <c r="I130" s="116" t="s">
        <v>806</v>
      </c>
      <c r="J130" s="18"/>
      <c r="K130" s="18"/>
      <c r="L130" s="18"/>
    </row>
    <row r="131" spans="1:12" ht="25.5" customHeight="1">
      <c r="A131" s="115">
        <v>2</v>
      </c>
      <c r="B131" s="262" t="s">
        <v>807</v>
      </c>
      <c r="C131" s="263"/>
      <c r="D131" s="69">
        <v>35</v>
      </c>
      <c r="E131" s="116" t="s">
        <v>789</v>
      </c>
      <c r="F131" s="116">
        <v>6.7</v>
      </c>
      <c r="G131" s="116" t="s">
        <v>778</v>
      </c>
      <c r="H131" s="116" t="s">
        <v>779</v>
      </c>
      <c r="I131" s="116" t="s">
        <v>806</v>
      </c>
      <c r="J131" s="18"/>
      <c r="K131" s="18"/>
      <c r="L131" s="18"/>
    </row>
    <row r="132" spans="1:12" ht="25.5" customHeight="1">
      <c r="A132" s="115">
        <v>3</v>
      </c>
      <c r="B132" s="262" t="s">
        <v>469</v>
      </c>
      <c r="C132" s="263"/>
      <c r="D132" s="69">
        <v>1750</v>
      </c>
      <c r="E132" s="116" t="s">
        <v>783</v>
      </c>
      <c r="F132" s="116">
        <v>285</v>
      </c>
      <c r="G132" s="116" t="s">
        <v>778</v>
      </c>
      <c r="H132" s="116" t="s">
        <v>779</v>
      </c>
      <c r="I132" s="116" t="s">
        <v>806</v>
      </c>
      <c r="J132" s="18"/>
      <c r="K132" s="18"/>
      <c r="L132" s="18"/>
    </row>
    <row r="133" spans="1:12" ht="25.5" customHeight="1">
      <c r="A133" s="115">
        <v>4</v>
      </c>
      <c r="B133" s="262" t="s">
        <v>471</v>
      </c>
      <c r="C133" s="263"/>
      <c r="D133" s="69">
        <v>50</v>
      </c>
      <c r="E133" s="116" t="s">
        <v>783</v>
      </c>
      <c r="F133" s="116">
        <v>104</v>
      </c>
      <c r="G133" s="116" t="s">
        <v>778</v>
      </c>
      <c r="H133" s="116" t="s">
        <v>779</v>
      </c>
      <c r="I133" s="116" t="s">
        <v>806</v>
      </c>
      <c r="J133" s="18"/>
      <c r="K133" s="18"/>
      <c r="L133" s="18"/>
    </row>
    <row r="134" spans="1:12" ht="25.5" customHeight="1">
      <c r="A134" s="121">
        <v>5</v>
      </c>
      <c r="B134" s="262" t="s">
        <v>470</v>
      </c>
      <c r="C134" s="263"/>
      <c r="D134" s="69">
        <v>60</v>
      </c>
      <c r="E134" s="116" t="s">
        <v>783</v>
      </c>
      <c r="F134" s="116">
        <v>14.5</v>
      </c>
      <c r="G134" s="116" t="s">
        <v>778</v>
      </c>
      <c r="H134" s="116" t="s">
        <v>779</v>
      </c>
      <c r="I134" s="116" t="s">
        <v>806</v>
      </c>
      <c r="J134" s="18"/>
      <c r="K134" s="18"/>
      <c r="L134" s="18"/>
    </row>
    <row r="135" spans="1:12" ht="15.75">
      <c r="A135" s="259" t="s">
        <v>808</v>
      </c>
      <c r="B135" s="246"/>
      <c r="C135" s="246"/>
      <c r="D135" s="246"/>
      <c r="E135" s="246"/>
      <c r="F135" s="246"/>
      <c r="G135" s="246"/>
      <c r="H135" s="246"/>
      <c r="I135" s="247"/>
      <c r="J135" s="18"/>
      <c r="K135" s="18"/>
      <c r="L135" s="18"/>
    </row>
    <row r="136" spans="1:12" ht="25.5" customHeight="1">
      <c r="A136" s="115">
        <v>1</v>
      </c>
      <c r="B136" s="262" t="s">
        <v>809</v>
      </c>
      <c r="C136" s="263"/>
      <c r="D136" s="69">
        <v>15</v>
      </c>
      <c r="E136" s="116" t="s">
        <v>788</v>
      </c>
      <c r="F136" s="116">
        <v>4.7</v>
      </c>
      <c r="G136" s="116" t="s">
        <v>778</v>
      </c>
      <c r="H136" s="116" t="s">
        <v>779</v>
      </c>
      <c r="I136" s="116" t="s">
        <v>810</v>
      </c>
      <c r="J136" s="18"/>
      <c r="K136" s="18"/>
      <c r="L136" s="18"/>
    </row>
    <row r="137" spans="1:12" ht="25.5" customHeight="1">
      <c r="A137" s="115">
        <v>2</v>
      </c>
      <c r="B137" s="262" t="s">
        <v>811</v>
      </c>
      <c r="C137" s="263"/>
      <c r="D137" s="69">
        <v>20</v>
      </c>
      <c r="E137" s="116" t="s">
        <v>788</v>
      </c>
      <c r="F137" s="116">
        <v>4.7</v>
      </c>
      <c r="G137" s="116" t="s">
        <v>778</v>
      </c>
      <c r="H137" s="116" t="s">
        <v>779</v>
      </c>
      <c r="I137" s="116" t="s">
        <v>810</v>
      </c>
      <c r="J137" s="18"/>
      <c r="K137" s="18"/>
      <c r="L137" s="18"/>
    </row>
    <row r="138" spans="1:12" ht="25.5" customHeight="1" hidden="1">
      <c r="A138" s="58"/>
      <c r="B138" s="358"/>
      <c r="C138" s="359"/>
      <c r="D138" s="120"/>
      <c r="E138" s="119"/>
      <c r="F138" s="58"/>
      <c r="G138" s="58"/>
      <c r="H138" s="58"/>
      <c r="I138" s="58"/>
      <c r="J138" s="18"/>
      <c r="K138" s="18"/>
      <c r="L138" s="18"/>
    </row>
    <row r="139" spans="1:12" ht="25.5" customHeight="1" hidden="1">
      <c r="A139" s="58"/>
      <c r="B139" s="358"/>
      <c r="C139" s="359"/>
      <c r="D139" s="120"/>
      <c r="E139" s="119"/>
      <c r="F139" s="58"/>
      <c r="G139" s="58"/>
      <c r="H139" s="58"/>
      <c r="I139" s="58"/>
      <c r="J139" s="18"/>
      <c r="K139" s="18"/>
      <c r="L139" s="18"/>
    </row>
    <row r="140" spans="1:12" ht="25.5" customHeight="1" hidden="1">
      <c r="A140" s="58"/>
      <c r="B140" s="358"/>
      <c r="C140" s="359"/>
      <c r="D140" s="120"/>
      <c r="E140" s="119"/>
      <c r="F140" s="58"/>
      <c r="G140" s="58"/>
      <c r="H140" s="58"/>
      <c r="I140" s="58"/>
      <c r="J140" s="18"/>
      <c r="K140" s="18"/>
      <c r="L140" s="18"/>
    </row>
    <row r="141" spans="1:12" ht="25.5" customHeight="1" hidden="1">
      <c r="A141" s="58"/>
      <c r="B141" s="369"/>
      <c r="C141" s="370"/>
      <c r="D141" s="120"/>
      <c r="E141" s="119"/>
      <c r="F141" s="58"/>
      <c r="G141" s="58"/>
      <c r="H141" s="58"/>
      <c r="I141" s="58"/>
      <c r="J141" s="18"/>
      <c r="K141" s="18"/>
      <c r="L141" s="18"/>
    </row>
    <row r="142" spans="1:12" ht="25.5" customHeight="1" hidden="1">
      <c r="A142" s="58"/>
      <c r="B142" s="369"/>
      <c r="C142" s="370"/>
      <c r="D142" s="120"/>
      <c r="E142" s="119"/>
      <c r="F142" s="58"/>
      <c r="G142" s="58"/>
      <c r="H142" s="58"/>
      <c r="I142" s="58"/>
      <c r="J142" s="18"/>
      <c r="K142" s="18"/>
      <c r="L142" s="18"/>
    </row>
    <row r="143" spans="1:12" ht="25.5" customHeight="1" hidden="1">
      <c r="A143" s="58"/>
      <c r="B143" s="369"/>
      <c r="C143" s="370"/>
      <c r="D143" s="120"/>
      <c r="E143" s="119"/>
      <c r="F143" s="58"/>
      <c r="G143" s="58"/>
      <c r="H143" s="58"/>
      <c r="I143" s="58"/>
      <c r="J143" s="18"/>
      <c r="K143" s="18"/>
      <c r="L143" s="18"/>
    </row>
    <row r="144" spans="1:12" ht="25.5" customHeight="1" hidden="1">
      <c r="A144" s="58"/>
      <c r="B144" s="369"/>
      <c r="C144" s="370"/>
      <c r="D144" s="120"/>
      <c r="E144" s="119"/>
      <c r="F144" s="58"/>
      <c r="G144" s="58"/>
      <c r="H144" s="58"/>
      <c r="I144" s="58"/>
      <c r="J144" s="18"/>
      <c r="K144" s="18"/>
      <c r="L144" s="18"/>
    </row>
    <row r="145" spans="1:12" ht="15.75">
      <c r="A145" s="259" t="s">
        <v>813</v>
      </c>
      <c r="B145" s="246"/>
      <c r="C145" s="246"/>
      <c r="D145" s="246"/>
      <c r="E145" s="246"/>
      <c r="F145" s="246"/>
      <c r="G145" s="246"/>
      <c r="H145" s="246"/>
      <c r="I145" s="247"/>
      <c r="J145" s="18"/>
      <c r="K145" s="18"/>
      <c r="L145" s="18"/>
    </row>
    <row r="146" spans="1:12" ht="15.75">
      <c r="A146" s="259" t="s">
        <v>814</v>
      </c>
      <c r="B146" s="246"/>
      <c r="C146" s="246"/>
      <c r="D146" s="246"/>
      <c r="E146" s="246"/>
      <c r="F146" s="246"/>
      <c r="G146" s="246"/>
      <c r="H146" s="246"/>
      <c r="I146" s="247"/>
      <c r="J146" s="18"/>
      <c r="K146" s="18"/>
      <c r="L146" s="18"/>
    </row>
    <row r="147" spans="1:12" ht="25.5" customHeight="1">
      <c r="A147" s="115">
        <v>1</v>
      </c>
      <c r="B147" s="262" t="s">
        <v>472</v>
      </c>
      <c r="C147" s="263"/>
      <c r="D147" s="69">
        <v>5</v>
      </c>
      <c r="E147" s="116" t="s">
        <v>783</v>
      </c>
      <c r="F147" s="116">
        <v>0.6</v>
      </c>
      <c r="G147" s="116" t="s">
        <v>815</v>
      </c>
      <c r="H147" s="116" t="s">
        <v>816</v>
      </c>
      <c r="I147" s="116" t="s">
        <v>473</v>
      </c>
      <c r="J147" s="18"/>
      <c r="K147" s="18"/>
      <c r="L147" s="18"/>
    </row>
    <row r="148" spans="1:12" ht="25.5" customHeight="1">
      <c r="A148" s="115">
        <v>2</v>
      </c>
      <c r="B148" s="262" t="s">
        <v>474</v>
      </c>
      <c r="C148" s="263"/>
      <c r="D148" s="69"/>
      <c r="E148" s="116" t="s">
        <v>789</v>
      </c>
      <c r="F148" s="116">
        <v>2.2</v>
      </c>
      <c r="G148" s="116" t="s">
        <v>815</v>
      </c>
      <c r="H148" s="116" t="s">
        <v>816</v>
      </c>
      <c r="I148" s="116" t="s">
        <v>475</v>
      </c>
      <c r="J148" s="18"/>
      <c r="K148" s="18"/>
      <c r="L148" s="18"/>
    </row>
    <row r="149" spans="1:12" ht="25.5" customHeight="1">
      <c r="A149" s="115">
        <v>3</v>
      </c>
      <c r="B149" s="262" t="s">
        <v>820</v>
      </c>
      <c r="C149" s="263"/>
      <c r="D149" s="69">
        <v>0.5</v>
      </c>
      <c r="E149" s="116" t="s">
        <v>247</v>
      </c>
      <c r="F149" s="116">
        <v>1.5</v>
      </c>
      <c r="G149" s="116" t="s">
        <v>815</v>
      </c>
      <c r="H149" s="116" t="s">
        <v>779</v>
      </c>
      <c r="I149" s="116" t="s">
        <v>473</v>
      </c>
      <c r="J149" s="18"/>
      <c r="K149" s="18"/>
      <c r="L149" s="18"/>
    </row>
    <row r="150" spans="1:12" ht="25.5" customHeight="1" hidden="1">
      <c r="A150" s="58"/>
      <c r="B150" s="241"/>
      <c r="C150" s="368"/>
      <c r="D150" s="19"/>
      <c r="E150" s="123"/>
      <c r="F150" s="58"/>
      <c r="G150" s="58"/>
      <c r="H150" s="58"/>
      <c r="I150" s="58"/>
      <c r="J150" s="18"/>
      <c r="K150" s="18"/>
      <c r="L150" s="18"/>
    </row>
    <row r="151" spans="1:12" ht="25.5" customHeight="1" hidden="1">
      <c r="A151" s="58"/>
      <c r="B151" s="358"/>
      <c r="C151" s="359"/>
      <c r="D151" s="120"/>
      <c r="E151" s="119"/>
      <c r="F151" s="58"/>
      <c r="G151" s="58"/>
      <c r="H151" s="58"/>
      <c r="I151" s="58"/>
      <c r="J151" s="18"/>
      <c r="K151" s="18"/>
      <c r="L151" s="18"/>
    </row>
    <row r="152" spans="1:12" ht="15.75">
      <c r="A152" s="259" t="s">
        <v>822</v>
      </c>
      <c r="B152" s="246"/>
      <c r="C152" s="246"/>
      <c r="D152" s="246"/>
      <c r="E152" s="246"/>
      <c r="F152" s="246"/>
      <c r="G152" s="246"/>
      <c r="H152" s="246"/>
      <c r="I152" s="247"/>
      <c r="J152" s="18"/>
      <c r="K152" s="18"/>
      <c r="L152" s="18"/>
    </row>
    <row r="153" spans="1:12" ht="25.5" customHeight="1">
      <c r="A153" s="115">
        <v>1</v>
      </c>
      <c r="B153" s="262" t="s">
        <v>476</v>
      </c>
      <c r="C153" s="263"/>
      <c r="D153" s="69">
        <v>4</v>
      </c>
      <c r="E153" s="116" t="s">
        <v>789</v>
      </c>
      <c r="F153" s="116">
        <v>2.2</v>
      </c>
      <c r="G153" s="116" t="s">
        <v>815</v>
      </c>
      <c r="H153" s="116" t="s">
        <v>779</v>
      </c>
      <c r="I153" s="116" t="s">
        <v>473</v>
      </c>
      <c r="J153" s="18"/>
      <c r="K153" s="18"/>
      <c r="L153" s="18"/>
    </row>
    <row r="154" spans="1:12" ht="25.5" customHeight="1">
      <c r="A154" s="115">
        <v>2</v>
      </c>
      <c r="B154" s="262" t="s">
        <v>477</v>
      </c>
      <c r="C154" s="263"/>
      <c r="D154" s="69">
        <v>45</v>
      </c>
      <c r="E154" s="116" t="s">
        <v>561</v>
      </c>
      <c r="F154" s="116"/>
      <c r="G154" s="116" t="s">
        <v>815</v>
      </c>
      <c r="H154" s="116" t="s">
        <v>779</v>
      </c>
      <c r="I154" s="116" t="s">
        <v>475</v>
      </c>
      <c r="J154" s="18"/>
      <c r="K154" s="18"/>
      <c r="L154" s="18"/>
    </row>
    <row r="155" spans="1:12" ht="25.5" customHeight="1">
      <c r="A155" s="115">
        <v>3</v>
      </c>
      <c r="B155" s="262" t="s">
        <v>824</v>
      </c>
      <c r="C155" s="263"/>
      <c r="D155" s="69">
        <v>5</v>
      </c>
      <c r="E155" s="116" t="s">
        <v>788</v>
      </c>
      <c r="F155" s="116">
        <v>2.2</v>
      </c>
      <c r="G155" s="116" t="s">
        <v>815</v>
      </c>
      <c r="H155" s="116" t="s">
        <v>779</v>
      </c>
      <c r="I155" s="116" t="s">
        <v>473</v>
      </c>
      <c r="J155" s="18"/>
      <c r="K155" s="18"/>
      <c r="L155" s="18"/>
    </row>
    <row r="156" spans="1:12" ht="25.5" customHeight="1">
      <c r="A156" s="115">
        <v>4</v>
      </c>
      <c r="B156" s="262" t="s">
        <v>825</v>
      </c>
      <c r="C156" s="263"/>
      <c r="D156" s="69">
        <v>2</v>
      </c>
      <c r="E156" s="116" t="s">
        <v>789</v>
      </c>
      <c r="F156" s="116">
        <v>1.6</v>
      </c>
      <c r="G156" s="116" t="s">
        <v>815</v>
      </c>
      <c r="H156" s="116" t="s">
        <v>779</v>
      </c>
      <c r="I156" s="116" t="s">
        <v>475</v>
      </c>
      <c r="J156" s="18"/>
      <c r="K156" s="18"/>
      <c r="L156" s="18"/>
    </row>
    <row r="157" spans="1:12" ht="25.5" customHeight="1" hidden="1">
      <c r="A157" s="58"/>
      <c r="B157" s="124"/>
      <c r="C157" s="19"/>
      <c r="D157" s="120"/>
      <c r="E157" s="119"/>
      <c r="F157" s="58"/>
      <c r="G157" s="58"/>
      <c r="H157" s="58"/>
      <c r="I157" s="58"/>
      <c r="J157" s="18"/>
      <c r="K157" s="18"/>
      <c r="L157" s="18"/>
    </row>
    <row r="158" spans="1:12" ht="25.5" customHeight="1" hidden="1">
      <c r="A158" s="58"/>
      <c r="B158" s="124"/>
      <c r="C158" s="19"/>
      <c r="D158" s="120"/>
      <c r="E158" s="119"/>
      <c r="F158" s="58"/>
      <c r="G158" s="58"/>
      <c r="H158" s="58"/>
      <c r="I158" s="58"/>
      <c r="J158" s="18"/>
      <c r="K158" s="18"/>
      <c r="L158" s="18"/>
    </row>
    <row r="159" spans="1:12" ht="15.75">
      <c r="A159" s="259" t="s">
        <v>826</v>
      </c>
      <c r="B159" s="246"/>
      <c r="C159" s="246"/>
      <c r="D159" s="246"/>
      <c r="E159" s="246"/>
      <c r="F159" s="246"/>
      <c r="G159" s="246"/>
      <c r="H159" s="246"/>
      <c r="I159" s="247"/>
      <c r="J159" s="18"/>
      <c r="K159" s="18"/>
      <c r="L159" s="18"/>
    </row>
    <row r="160" spans="1:12" ht="25.5" customHeight="1">
      <c r="A160" s="115">
        <v>1</v>
      </c>
      <c r="B160" s="262" t="s">
        <v>827</v>
      </c>
      <c r="C160" s="263"/>
      <c r="D160" s="69">
        <v>50</v>
      </c>
      <c r="E160" s="116" t="s">
        <v>561</v>
      </c>
      <c r="F160" s="116">
        <v>2.1</v>
      </c>
      <c r="G160" s="116" t="s">
        <v>815</v>
      </c>
      <c r="H160" s="116" t="s">
        <v>812</v>
      </c>
      <c r="I160" s="116" t="s">
        <v>473</v>
      </c>
      <c r="J160" s="18"/>
      <c r="K160" s="18"/>
      <c r="L160" s="18"/>
    </row>
    <row r="161" spans="1:12" ht="25.5" customHeight="1">
      <c r="A161" s="115">
        <v>2</v>
      </c>
      <c r="B161" s="262" t="s">
        <v>823</v>
      </c>
      <c r="C161" s="263"/>
      <c r="D161" s="69" t="s">
        <v>819</v>
      </c>
      <c r="E161" s="116" t="s">
        <v>819</v>
      </c>
      <c r="F161" s="116">
        <v>2.6</v>
      </c>
      <c r="G161" s="116" t="s">
        <v>815</v>
      </c>
      <c r="H161" s="116" t="s">
        <v>779</v>
      </c>
      <c r="I161" s="116" t="s">
        <v>473</v>
      </c>
      <c r="J161" s="18"/>
      <c r="K161" s="18"/>
      <c r="L161" s="18"/>
    </row>
    <row r="162" spans="1:12" ht="25.5" customHeight="1">
      <c r="A162" s="115">
        <v>3</v>
      </c>
      <c r="B162" s="262" t="s">
        <v>478</v>
      </c>
      <c r="C162" s="263"/>
      <c r="D162" s="69">
        <v>1</v>
      </c>
      <c r="E162" s="116" t="s">
        <v>789</v>
      </c>
      <c r="F162" s="116"/>
      <c r="G162" s="116" t="s">
        <v>815</v>
      </c>
      <c r="H162" s="116" t="s">
        <v>815</v>
      </c>
      <c r="I162" s="116" t="s">
        <v>473</v>
      </c>
      <c r="J162" s="18"/>
      <c r="K162" s="18"/>
      <c r="L162" s="18"/>
    </row>
    <row r="163" spans="1:12" ht="25.5" customHeight="1">
      <c r="A163" s="115">
        <v>4</v>
      </c>
      <c r="B163" s="262" t="s">
        <v>825</v>
      </c>
      <c r="C163" s="263"/>
      <c r="D163" s="69">
        <v>3</v>
      </c>
      <c r="E163" s="116" t="s">
        <v>789</v>
      </c>
      <c r="F163" s="116">
        <v>1.2</v>
      </c>
      <c r="G163" s="116" t="s">
        <v>815</v>
      </c>
      <c r="H163" s="116" t="s">
        <v>779</v>
      </c>
      <c r="I163" s="116" t="s">
        <v>475</v>
      </c>
      <c r="J163" s="18"/>
      <c r="K163" s="18"/>
      <c r="L163" s="18"/>
    </row>
    <row r="164" spans="1:12" ht="15.75">
      <c r="A164" s="259" t="s">
        <v>828</v>
      </c>
      <c r="B164" s="246"/>
      <c r="C164" s="246"/>
      <c r="D164" s="246"/>
      <c r="E164" s="246"/>
      <c r="F164" s="246"/>
      <c r="G164" s="246"/>
      <c r="H164" s="246"/>
      <c r="I164" s="247"/>
      <c r="J164" s="18"/>
      <c r="K164" s="18"/>
      <c r="L164" s="18"/>
    </row>
    <row r="165" spans="1:12" ht="12.75">
      <c r="A165" s="69">
        <v>1</v>
      </c>
      <c r="B165" s="223" t="s">
        <v>479</v>
      </c>
      <c r="C165" s="223"/>
      <c r="D165" s="69">
        <v>9</v>
      </c>
      <c r="E165" s="69" t="s">
        <v>260</v>
      </c>
      <c r="F165" s="68"/>
      <c r="G165" s="116" t="s">
        <v>815</v>
      </c>
      <c r="H165" s="116" t="s">
        <v>779</v>
      </c>
      <c r="I165" s="116" t="s">
        <v>473</v>
      </c>
      <c r="J165" s="18"/>
      <c r="K165" s="18"/>
      <c r="L165" s="18"/>
    </row>
    <row r="166" spans="1:12" ht="24">
      <c r="A166" s="69">
        <v>2</v>
      </c>
      <c r="B166" s="262" t="s">
        <v>829</v>
      </c>
      <c r="C166" s="263"/>
      <c r="D166" s="69" t="s">
        <v>678</v>
      </c>
      <c r="E166" s="69" t="s">
        <v>763</v>
      </c>
      <c r="F166" s="69">
        <v>2.6</v>
      </c>
      <c r="G166" s="116" t="s">
        <v>815</v>
      </c>
      <c r="H166" s="116" t="s">
        <v>779</v>
      </c>
      <c r="I166" s="116" t="s">
        <v>475</v>
      </c>
      <c r="J166" s="18"/>
      <c r="K166" s="18"/>
      <c r="L166" s="18"/>
    </row>
    <row r="167" spans="1:12" ht="25.5" customHeight="1">
      <c r="A167" s="115">
        <v>3</v>
      </c>
      <c r="B167" s="262" t="s">
        <v>821</v>
      </c>
      <c r="C167" s="263"/>
      <c r="D167" s="69"/>
      <c r="E167" s="116"/>
      <c r="F167" s="116">
        <v>2.5</v>
      </c>
      <c r="G167" s="116" t="s">
        <v>815</v>
      </c>
      <c r="H167" s="116" t="s">
        <v>779</v>
      </c>
      <c r="I167" s="116" t="s">
        <v>473</v>
      </c>
      <c r="J167" s="18"/>
      <c r="K167" s="18"/>
      <c r="L167" s="18"/>
    </row>
    <row r="168" spans="1:12" ht="25.5" customHeight="1">
      <c r="A168" s="115">
        <v>4</v>
      </c>
      <c r="B168" s="262" t="s">
        <v>672</v>
      </c>
      <c r="C168" s="263"/>
      <c r="D168" s="69">
        <v>14</v>
      </c>
      <c r="E168" s="116" t="s">
        <v>789</v>
      </c>
      <c r="F168" s="116">
        <v>6.6</v>
      </c>
      <c r="G168" s="116" t="s">
        <v>815</v>
      </c>
      <c r="H168" s="116" t="s">
        <v>779</v>
      </c>
      <c r="I168" s="116" t="s">
        <v>473</v>
      </c>
      <c r="J168" s="18"/>
      <c r="K168" s="18"/>
      <c r="L168" s="18"/>
    </row>
    <row r="169" spans="1:12" ht="25.5" customHeight="1">
      <c r="A169" s="115">
        <v>5</v>
      </c>
      <c r="B169" s="262" t="s">
        <v>673</v>
      </c>
      <c r="C169" s="263"/>
      <c r="D169" s="69">
        <v>40</v>
      </c>
      <c r="E169" s="116" t="s">
        <v>260</v>
      </c>
      <c r="F169" s="116">
        <v>1.9</v>
      </c>
      <c r="G169" s="116" t="s">
        <v>815</v>
      </c>
      <c r="H169" s="116" t="s">
        <v>779</v>
      </c>
      <c r="I169" s="116" t="s">
        <v>473</v>
      </c>
      <c r="J169" s="18"/>
      <c r="K169" s="18"/>
      <c r="L169" s="18"/>
    </row>
    <row r="170" spans="1:12" ht="25.5" customHeight="1">
      <c r="A170" s="115">
        <v>6</v>
      </c>
      <c r="B170" s="262" t="s">
        <v>674</v>
      </c>
      <c r="C170" s="263"/>
      <c r="D170" s="69" t="s">
        <v>675</v>
      </c>
      <c r="E170" s="116" t="s">
        <v>819</v>
      </c>
      <c r="F170" s="116"/>
      <c r="G170" s="116" t="s">
        <v>815</v>
      </c>
      <c r="H170" s="116" t="s">
        <v>779</v>
      </c>
      <c r="I170" s="116" t="s">
        <v>817</v>
      </c>
      <c r="J170" s="18"/>
      <c r="K170" s="18"/>
      <c r="L170" s="18"/>
    </row>
    <row r="171" spans="1:12" ht="15.75">
      <c r="A171" s="259" t="s">
        <v>832</v>
      </c>
      <c r="B171" s="246"/>
      <c r="C171" s="246"/>
      <c r="D171" s="246"/>
      <c r="E171" s="246"/>
      <c r="F171" s="246"/>
      <c r="G171" s="246"/>
      <c r="H171" s="246"/>
      <c r="I171" s="247"/>
      <c r="J171" s="18"/>
      <c r="K171" s="18"/>
      <c r="L171" s="18"/>
    </row>
    <row r="172" spans="1:12" ht="25.5" customHeight="1">
      <c r="A172" s="115">
        <v>1</v>
      </c>
      <c r="B172" s="262" t="s">
        <v>831</v>
      </c>
      <c r="C172" s="263"/>
      <c r="D172" s="69"/>
      <c r="E172" s="116"/>
      <c r="F172" s="116">
        <v>1.4</v>
      </c>
      <c r="G172" s="116" t="s">
        <v>778</v>
      </c>
      <c r="H172" s="116" t="s">
        <v>779</v>
      </c>
      <c r="I172" s="116" t="s">
        <v>473</v>
      </c>
      <c r="J172" s="18"/>
      <c r="K172" s="18"/>
      <c r="L172" s="18"/>
    </row>
    <row r="173" spans="1:12" ht="25.5" customHeight="1">
      <c r="A173" s="115">
        <v>2</v>
      </c>
      <c r="B173" s="262" t="s">
        <v>833</v>
      </c>
      <c r="C173" s="263"/>
      <c r="D173" s="69">
        <v>2</v>
      </c>
      <c r="E173" s="116" t="s">
        <v>260</v>
      </c>
      <c r="F173" s="116">
        <v>0.2</v>
      </c>
      <c r="G173" s="116" t="s">
        <v>815</v>
      </c>
      <c r="H173" s="116" t="s">
        <v>779</v>
      </c>
      <c r="I173" s="116" t="s">
        <v>475</v>
      </c>
      <c r="J173" s="18"/>
      <c r="K173" s="18"/>
      <c r="L173" s="18"/>
    </row>
    <row r="174" spans="1:12" ht="25.5" customHeight="1">
      <c r="A174" s="115">
        <v>3</v>
      </c>
      <c r="B174" s="262" t="s">
        <v>830</v>
      </c>
      <c r="C174" s="263"/>
      <c r="D174" s="69" t="s">
        <v>676</v>
      </c>
      <c r="E174" s="116" t="s">
        <v>44</v>
      </c>
      <c r="F174" s="116">
        <v>1.5</v>
      </c>
      <c r="G174" s="116" t="s">
        <v>815</v>
      </c>
      <c r="H174" s="116" t="s">
        <v>779</v>
      </c>
      <c r="I174" s="116" t="s">
        <v>475</v>
      </c>
      <c r="J174" s="18"/>
      <c r="K174" s="18"/>
      <c r="L174" s="18"/>
    </row>
    <row r="175" spans="1:12" ht="25.5" customHeight="1">
      <c r="A175" s="115">
        <v>4</v>
      </c>
      <c r="B175" s="262" t="s">
        <v>672</v>
      </c>
      <c r="C175" s="263"/>
      <c r="D175" s="69">
        <v>6</v>
      </c>
      <c r="E175" s="116" t="s">
        <v>789</v>
      </c>
      <c r="F175" s="116">
        <v>3.3</v>
      </c>
      <c r="G175" s="116" t="s">
        <v>815</v>
      </c>
      <c r="H175" s="116" t="s">
        <v>779</v>
      </c>
      <c r="I175" s="116" t="s">
        <v>475</v>
      </c>
      <c r="J175" s="18"/>
      <c r="K175" s="18"/>
      <c r="L175" s="18"/>
    </row>
    <row r="176" spans="1:12" ht="38.25" customHeight="1">
      <c r="A176" s="115">
        <v>5</v>
      </c>
      <c r="B176" s="262" t="s">
        <v>829</v>
      </c>
      <c r="C176" s="263"/>
      <c r="D176" s="69" t="s">
        <v>677</v>
      </c>
      <c r="E176" s="116" t="s">
        <v>468</v>
      </c>
      <c r="F176" s="116">
        <v>0.9</v>
      </c>
      <c r="G176" s="116" t="s">
        <v>815</v>
      </c>
      <c r="H176" s="116" t="s">
        <v>779</v>
      </c>
      <c r="I176" s="116" t="s">
        <v>475</v>
      </c>
      <c r="J176" s="18"/>
      <c r="K176" s="18"/>
      <c r="L176" s="18"/>
    </row>
    <row r="177" spans="1:12" ht="25.5" customHeight="1">
      <c r="A177" s="115">
        <v>6</v>
      </c>
      <c r="B177" s="262" t="s">
        <v>679</v>
      </c>
      <c r="C177" s="263"/>
      <c r="D177" s="69">
        <v>1</v>
      </c>
      <c r="E177" s="116" t="s">
        <v>789</v>
      </c>
      <c r="F177" s="116"/>
      <c r="G177" s="116" t="s">
        <v>815</v>
      </c>
      <c r="H177" s="116" t="s">
        <v>779</v>
      </c>
      <c r="I177" s="116" t="s">
        <v>817</v>
      </c>
      <c r="J177" s="18"/>
      <c r="K177" s="18"/>
      <c r="L177" s="18"/>
    </row>
    <row r="178" spans="1:12" ht="15.75" hidden="1">
      <c r="A178" s="259"/>
      <c r="B178" s="246"/>
      <c r="C178" s="246"/>
      <c r="D178" s="246"/>
      <c r="E178" s="246"/>
      <c r="F178" s="246"/>
      <c r="G178" s="246"/>
      <c r="H178" s="246"/>
      <c r="I178" s="247"/>
      <c r="J178" s="18"/>
      <c r="K178" s="18"/>
      <c r="L178" s="18"/>
    </row>
    <row r="179" spans="1:12" ht="25.5" customHeight="1" hidden="1">
      <c r="A179" s="58"/>
      <c r="B179" s="124"/>
      <c r="C179" s="19"/>
      <c r="D179" s="120"/>
      <c r="E179" s="119"/>
      <c r="F179" s="58"/>
      <c r="G179" s="58"/>
      <c r="H179" s="58"/>
      <c r="I179" s="58"/>
      <c r="J179" s="18"/>
      <c r="K179" s="18"/>
      <c r="L179" s="18"/>
    </row>
    <row r="180" spans="1:12" ht="25.5" customHeight="1" hidden="1">
      <c r="A180" s="58"/>
      <c r="B180" s="124"/>
      <c r="C180" s="19"/>
      <c r="D180" s="120"/>
      <c r="E180" s="119"/>
      <c r="F180" s="58"/>
      <c r="G180" s="58"/>
      <c r="H180" s="58"/>
      <c r="I180" s="58"/>
      <c r="J180" s="18"/>
      <c r="K180" s="18"/>
      <c r="L180" s="18"/>
    </row>
    <row r="181" spans="1:12" ht="25.5" customHeight="1" hidden="1">
      <c r="A181" s="58"/>
      <c r="B181" s="358"/>
      <c r="C181" s="359"/>
      <c r="D181" s="120"/>
      <c r="E181" s="119"/>
      <c r="F181" s="58"/>
      <c r="G181" s="58"/>
      <c r="H181" s="58"/>
      <c r="I181" s="58"/>
      <c r="J181" s="18"/>
      <c r="K181" s="18"/>
      <c r="L181" s="18"/>
    </row>
    <row r="182" spans="1:12" ht="15.75">
      <c r="A182" s="259" t="s">
        <v>0</v>
      </c>
      <c r="B182" s="246"/>
      <c r="C182" s="246"/>
      <c r="D182" s="246"/>
      <c r="E182" s="246"/>
      <c r="F182" s="246"/>
      <c r="G182" s="246"/>
      <c r="H182" s="246"/>
      <c r="I182" s="247"/>
      <c r="J182" s="18"/>
      <c r="K182" s="18"/>
      <c r="L182" s="18"/>
    </row>
    <row r="183" spans="1:12" ht="25.5" customHeight="1">
      <c r="A183" s="115">
        <v>1</v>
      </c>
      <c r="B183" s="262" t="s">
        <v>1</v>
      </c>
      <c r="C183" s="263"/>
      <c r="D183" s="69">
        <v>115</v>
      </c>
      <c r="E183" s="116" t="s">
        <v>561</v>
      </c>
      <c r="F183" s="116">
        <v>4.2</v>
      </c>
      <c r="G183" s="116" t="s">
        <v>815</v>
      </c>
      <c r="H183" s="116" t="s">
        <v>2</v>
      </c>
      <c r="I183" s="116" t="s">
        <v>3</v>
      </c>
      <c r="J183" s="18"/>
      <c r="K183" s="18"/>
      <c r="L183" s="18"/>
    </row>
    <row r="184" spans="1:12" ht="25.5" customHeight="1">
      <c r="A184" s="115">
        <v>2</v>
      </c>
      <c r="B184" s="262" t="s">
        <v>680</v>
      </c>
      <c r="C184" s="263"/>
      <c r="D184" s="69">
        <v>50</v>
      </c>
      <c r="E184" s="116" t="s">
        <v>561</v>
      </c>
      <c r="F184" s="116">
        <v>2.1</v>
      </c>
      <c r="G184" s="116" t="s">
        <v>815</v>
      </c>
      <c r="H184" s="116" t="s">
        <v>2</v>
      </c>
      <c r="I184" s="116" t="s">
        <v>3</v>
      </c>
      <c r="J184" s="18"/>
      <c r="K184" s="18"/>
      <c r="L184" s="18"/>
    </row>
    <row r="185" spans="1:12" ht="25.5" customHeight="1">
      <c r="A185" s="115">
        <v>3</v>
      </c>
      <c r="B185" s="262" t="s">
        <v>681</v>
      </c>
      <c r="C185" s="263"/>
      <c r="D185" s="69">
        <v>450</v>
      </c>
      <c r="E185" s="116" t="s">
        <v>561</v>
      </c>
      <c r="F185" s="116">
        <v>18.9</v>
      </c>
      <c r="G185" s="116" t="s">
        <v>815</v>
      </c>
      <c r="H185" s="116" t="s">
        <v>779</v>
      </c>
      <c r="I185" s="116" t="s">
        <v>3</v>
      </c>
      <c r="J185" s="18"/>
      <c r="K185" s="18"/>
      <c r="L185" s="18"/>
    </row>
    <row r="186" spans="1:12" ht="25.5" customHeight="1">
      <c r="A186" s="115">
        <v>4</v>
      </c>
      <c r="B186" s="262" t="s">
        <v>682</v>
      </c>
      <c r="C186" s="263"/>
      <c r="D186" s="69">
        <v>600</v>
      </c>
      <c r="E186" s="116" t="s">
        <v>47</v>
      </c>
      <c r="F186" s="116">
        <v>803</v>
      </c>
      <c r="G186" s="116" t="s">
        <v>815</v>
      </c>
      <c r="H186" s="116" t="s">
        <v>779</v>
      </c>
      <c r="I186" s="116" t="s">
        <v>3</v>
      </c>
      <c r="J186" s="18"/>
      <c r="K186" s="18"/>
      <c r="L186" s="18"/>
    </row>
    <row r="187" spans="1:12" ht="25.5" customHeight="1">
      <c r="A187" s="115">
        <v>5</v>
      </c>
      <c r="B187" s="262" t="s">
        <v>683</v>
      </c>
      <c r="C187" s="263"/>
      <c r="D187" s="69">
        <v>100</v>
      </c>
      <c r="E187" s="116" t="s">
        <v>47</v>
      </c>
      <c r="F187" s="116">
        <v>91.3</v>
      </c>
      <c r="G187" s="116" t="s">
        <v>815</v>
      </c>
      <c r="H187" s="116" t="s">
        <v>2</v>
      </c>
      <c r="I187" s="116" t="s">
        <v>3</v>
      </c>
      <c r="J187" s="18"/>
      <c r="K187" s="18"/>
      <c r="L187" s="18"/>
    </row>
    <row r="188" spans="1:12" ht="25.5" customHeight="1">
      <c r="A188" s="115">
        <v>6</v>
      </c>
      <c r="B188" s="262" t="s">
        <v>684</v>
      </c>
      <c r="C188" s="263"/>
      <c r="D188" s="69">
        <v>100</v>
      </c>
      <c r="E188" s="116" t="s">
        <v>783</v>
      </c>
      <c r="F188" s="116">
        <v>113</v>
      </c>
      <c r="G188" s="116" t="s">
        <v>815</v>
      </c>
      <c r="H188" s="116" t="s">
        <v>2</v>
      </c>
      <c r="I188" s="116" t="s">
        <v>3</v>
      </c>
      <c r="J188" s="18"/>
      <c r="K188" s="18"/>
      <c r="L188" s="18"/>
    </row>
    <row r="189" spans="1:12" ht="25.5" customHeight="1">
      <c r="A189" s="115">
        <v>7</v>
      </c>
      <c r="B189" s="262" t="s">
        <v>685</v>
      </c>
      <c r="C189" s="263"/>
      <c r="D189" s="69">
        <v>300</v>
      </c>
      <c r="E189" s="116" t="s">
        <v>783</v>
      </c>
      <c r="F189" s="116">
        <v>172.7</v>
      </c>
      <c r="G189" s="116" t="s">
        <v>815</v>
      </c>
      <c r="H189" s="116" t="s">
        <v>779</v>
      </c>
      <c r="I189" s="116" t="s">
        <v>3</v>
      </c>
      <c r="J189" s="18"/>
      <c r="K189" s="18"/>
      <c r="L189" s="18"/>
    </row>
    <row r="190" spans="1:12" ht="25.5" customHeight="1">
      <c r="A190" s="115">
        <v>8</v>
      </c>
      <c r="B190" s="262" t="s">
        <v>686</v>
      </c>
      <c r="C190" s="263"/>
      <c r="D190" s="69">
        <v>270</v>
      </c>
      <c r="E190" s="116" t="s">
        <v>783</v>
      </c>
      <c r="F190" s="116">
        <v>30.3</v>
      </c>
      <c r="G190" s="116" t="s">
        <v>815</v>
      </c>
      <c r="H190" s="116" t="s">
        <v>2</v>
      </c>
      <c r="I190" s="116" t="s">
        <v>3</v>
      </c>
      <c r="J190" s="18"/>
      <c r="K190" s="18"/>
      <c r="L190" s="18"/>
    </row>
    <row r="191" spans="1:12" ht="25.5" customHeight="1">
      <c r="A191" s="115">
        <v>9</v>
      </c>
      <c r="B191" s="262" t="s">
        <v>4</v>
      </c>
      <c r="C191" s="263"/>
      <c r="D191" s="69">
        <v>1</v>
      </c>
      <c r="E191" s="116" t="s">
        <v>789</v>
      </c>
      <c r="F191" s="116">
        <v>0.5</v>
      </c>
      <c r="G191" s="116" t="s">
        <v>815</v>
      </c>
      <c r="H191" s="116" t="s">
        <v>779</v>
      </c>
      <c r="I191" s="116" t="s">
        <v>3</v>
      </c>
      <c r="J191" s="18"/>
      <c r="K191" s="18"/>
      <c r="L191" s="18"/>
    </row>
    <row r="192" spans="1:12" ht="25.5" customHeight="1">
      <c r="A192" s="115">
        <v>10</v>
      </c>
      <c r="B192" s="262" t="s">
        <v>687</v>
      </c>
      <c r="C192" s="263"/>
      <c r="D192" s="69">
        <v>2</v>
      </c>
      <c r="E192" s="116" t="s">
        <v>789</v>
      </c>
      <c r="F192" s="116">
        <v>51.8</v>
      </c>
      <c r="G192" s="116" t="s">
        <v>815</v>
      </c>
      <c r="H192" s="116" t="s">
        <v>779</v>
      </c>
      <c r="I192" s="69" t="s">
        <v>688</v>
      </c>
      <c r="J192" s="18"/>
      <c r="K192" s="18"/>
      <c r="L192" s="18"/>
    </row>
    <row r="193" spans="1:12" ht="25.5" customHeight="1">
      <c r="A193" s="115">
        <v>11</v>
      </c>
      <c r="B193" s="262" t="s">
        <v>689</v>
      </c>
      <c r="C193" s="263"/>
      <c r="D193" s="69">
        <v>3</v>
      </c>
      <c r="E193" s="116" t="s">
        <v>789</v>
      </c>
      <c r="F193" s="116">
        <v>60</v>
      </c>
      <c r="G193" s="116" t="s">
        <v>815</v>
      </c>
      <c r="H193" s="116" t="s">
        <v>779</v>
      </c>
      <c r="I193" s="69" t="s">
        <v>688</v>
      </c>
      <c r="J193" s="18"/>
      <c r="K193" s="18"/>
      <c r="L193" s="18"/>
    </row>
    <row r="194" spans="1:12" ht="25.5" customHeight="1">
      <c r="A194" s="115">
        <v>12</v>
      </c>
      <c r="B194" s="262" t="s">
        <v>690</v>
      </c>
      <c r="C194" s="263"/>
      <c r="D194" s="69">
        <v>3</v>
      </c>
      <c r="E194" s="116" t="s">
        <v>789</v>
      </c>
      <c r="F194" s="116">
        <v>38.4</v>
      </c>
      <c r="G194" s="116" t="s">
        <v>815</v>
      </c>
      <c r="H194" s="116" t="s">
        <v>779</v>
      </c>
      <c r="I194" s="69" t="s">
        <v>688</v>
      </c>
      <c r="J194" s="18"/>
      <c r="K194" s="18"/>
      <c r="L194" s="18"/>
    </row>
    <row r="195" spans="1:12" ht="25.5" customHeight="1">
      <c r="A195" s="115">
        <v>13</v>
      </c>
      <c r="B195" s="262" t="s">
        <v>691</v>
      </c>
      <c r="C195" s="263"/>
      <c r="D195" s="69">
        <v>2</v>
      </c>
      <c r="E195" s="116" t="s">
        <v>789</v>
      </c>
      <c r="F195" s="116">
        <v>21.8</v>
      </c>
      <c r="G195" s="116" t="s">
        <v>815</v>
      </c>
      <c r="H195" s="116" t="s">
        <v>779</v>
      </c>
      <c r="I195" s="69" t="s">
        <v>688</v>
      </c>
      <c r="J195" s="18"/>
      <c r="K195" s="18"/>
      <c r="L195" s="18"/>
    </row>
    <row r="196" spans="1:12" ht="32.25" customHeight="1">
      <c r="A196" s="259" t="s">
        <v>5</v>
      </c>
      <c r="B196" s="246"/>
      <c r="C196" s="246"/>
      <c r="D196" s="246"/>
      <c r="E196" s="246"/>
      <c r="F196" s="246"/>
      <c r="G196" s="246"/>
      <c r="H196" s="246"/>
      <c r="I196" s="247"/>
      <c r="J196" s="18"/>
      <c r="K196" s="18"/>
      <c r="L196" s="18"/>
    </row>
    <row r="197" spans="1:12" ht="25.5" customHeight="1">
      <c r="A197" s="115">
        <v>1</v>
      </c>
      <c r="B197" s="262" t="s">
        <v>7</v>
      </c>
      <c r="C197" s="263"/>
      <c r="D197" s="69">
        <v>20</v>
      </c>
      <c r="E197" s="116" t="s">
        <v>561</v>
      </c>
      <c r="F197" s="116">
        <v>0.5</v>
      </c>
      <c r="G197" s="116" t="s">
        <v>815</v>
      </c>
      <c r="H197" s="116" t="s">
        <v>2</v>
      </c>
      <c r="I197" s="116" t="s">
        <v>6</v>
      </c>
      <c r="J197" s="18"/>
      <c r="K197" s="18"/>
      <c r="L197" s="18"/>
    </row>
    <row r="198" spans="1:12" ht="25.5" customHeight="1">
      <c r="A198" s="115">
        <v>2</v>
      </c>
      <c r="B198" s="262" t="s">
        <v>692</v>
      </c>
      <c r="C198" s="263"/>
      <c r="D198" s="69">
        <v>30</v>
      </c>
      <c r="E198" s="116" t="s">
        <v>561</v>
      </c>
      <c r="F198" s="116">
        <v>1.3</v>
      </c>
      <c r="G198" s="116" t="s">
        <v>815</v>
      </c>
      <c r="H198" s="116" t="s">
        <v>2</v>
      </c>
      <c r="I198" s="116" t="s">
        <v>6</v>
      </c>
      <c r="J198" s="18"/>
      <c r="K198" s="18"/>
      <c r="L198" s="18"/>
    </row>
    <row r="199" spans="1:12" ht="25.5" customHeight="1">
      <c r="A199" s="115">
        <v>3</v>
      </c>
      <c r="B199" s="262" t="s">
        <v>8</v>
      </c>
      <c r="C199" s="263"/>
      <c r="D199" s="69">
        <v>140</v>
      </c>
      <c r="E199" s="116" t="s">
        <v>561</v>
      </c>
      <c r="F199" s="116">
        <v>5.3</v>
      </c>
      <c r="G199" s="116" t="s">
        <v>815</v>
      </c>
      <c r="H199" s="116" t="s">
        <v>2</v>
      </c>
      <c r="I199" s="116" t="s">
        <v>6</v>
      </c>
      <c r="J199" s="18"/>
      <c r="K199" s="18"/>
      <c r="L199" s="18"/>
    </row>
    <row r="200" spans="1:12" ht="25.5" customHeight="1">
      <c r="A200" s="115">
        <v>4</v>
      </c>
      <c r="B200" s="262" t="s">
        <v>693</v>
      </c>
      <c r="C200" s="263"/>
      <c r="D200" s="69">
        <v>35</v>
      </c>
      <c r="E200" s="116" t="s">
        <v>561</v>
      </c>
      <c r="F200" s="116">
        <v>1.1</v>
      </c>
      <c r="G200" s="116" t="s">
        <v>815</v>
      </c>
      <c r="H200" s="116" t="s">
        <v>2</v>
      </c>
      <c r="I200" s="116" t="s">
        <v>6</v>
      </c>
      <c r="J200" s="18"/>
      <c r="K200" s="18"/>
      <c r="L200" s="18"/>
    </row>
    <row r="201" spans="1:12" ht="25.5" customHeight="1">
      <c r="A201" s="115">
        <v>5</v>
      </c>
      <c r="B201" s="262" t="s">
        <v>4</v>
      </c>
      <c r="C201" s="263"/>
      <c r="D201" s="69">
        <v>1</v>
      </c>
      <c r="E201" s="116" t="s">
        <v>789</v>
      </c>
      <c r="F201" s="116">
        <v>0.5</v>
      </c>
      <c r="G201" s="116" t="s">
        <v>815</v>
      </c>
      <c r="H201" s="116" t="s">
        <v>779</v>
      </c>
      <c r="I201" s="116" t="s">
        <v>6</v>
      </c>
      <c r="J201" s="18"/>
      <c r="K201" s="18"/>
      <c r="L201" s="18"/>
    </row>
    <row r="202" spans="1:12" ht="25.5" customHeight="1">
      <c r="A202" s="115">
        <v>6</v>
      </c>
      <c r="B202" s="262" t="s">
        <v>694</v>
      </c>
      <c r="C202" s="263"/>
      <c r="D202" s="69">
        <v>30</v>
      </c>
      <c r="E202" s="116" t="s">
        <v>561</v>
      </c>
      <c r="F202" s="116">
        <v>1.5</v>
      </c>
      <c r="G202" s="116" t="s">
        <v>815</v>
      </c>
      <c r="H202" s="116" t="s">
        <v>779</v>
      </c>
      <c r="I202" s="116" t="s">
        <v>6</v>
      </c>
      <c r="J202" s="18"/>
      <c r="K202" s="18"/>
      <c r="L202" s="18"/>
    </row>
    <row r="203" spans="1:12" ht="25.5" customHeight="1">
      <c r="A203" s="115">
        <v>7</v>
      </c>
      <c r="B203" s="262" t="s">
        <v>695</v>
      </c>
      <c r="C203" s="263"/>
      <c r="D203" s="69">
        <v>1000</v>
      </c>
      <c r="E203" s="116" t="s">
        <v>783</v>
      </c>
      <c r="F203" s="116">
        <v>91.3</v>
      </c>
      <c r="G203" s="116" t="s">
        <v>815</v>
      </c>
      <c r="H203" s="116" t="s">
        <v>779</v>
      </c>
      <c r="I203" s="116" t="s">
        <v>6</v>
      </c>
      <c r="J203" s="18"/>
      <c r="K203" s="18"/>
      <c r="L203" s="18"/>
    </row>
    <row r="204" spans="1:12" ht="25.5" customHeight="1">
      <c r="A204" s="115">
        <v>8</v>
      </c>
      <c r="B204" s="262" t="s">
        <v>696</v>
      </c>
      <c r="C204" s="263"/>
      <c r="D204" s="69">
        <v>250</v>
      </c>
      <c r="E204" s="116" t="s">
        <v>47</v>
      </c>
      <c r="F204" s="116">
        <v>145.2</v>
      </c>
      <c r="G204" s="116" t="s">
        <v>815</v>
      </c>
      <c r="H204" s="116" t="s">
        <v>779</v>
      </c>
      <c r="I204" s="116" t="s">
        <v>6</v>
      </c>
      <c r="J204" s="18"/>
      <c r="K204" s="18"/>
      <c r="L204" s="18"/>
    </row>
    <row r="205" spans="1:12" ht="25.5" customHeight="1">
      <c r="A205" s="115">
        <v>9</v>
      </c>
      <c r="B205" s="262" t="s">
        <v>697</v>
      </c>
      <c r="C205" s="263"/>
      <c r="D205" s="125">
        <v>250</v>
      </c>
      <c r="E205" s="126" t="s">
        <v>47</v>
      </c>
      <c r="F205" s="115">
        <v>144.1</v>
      </c>
      <c r="G205" s="115" t="s">
        <v>815</v>
      </c>
      <c r="H205" s="115" t="s">
        <v>779</v>
      </c>
      <c r="I205" s="115" t="s">
        <v>6</v>
      </c>
      <c r="J205" s="18"/>
      <c r="K205" s="18"/>
      <c r="L205" s="18"/>
    </row>
    <row r="206" spans="1:12" ht="25.5" customHeight="1" hidden="1">
      <c r="A206" s="58"/>
      <c r="B206" s="124"/>
      <c r="C206" s="19"/>
      <c r="D206" s="120"/>
      <c r="E206" s="119"/>
      <c r="F206" s="58"/>
      <c r="G206" s="58"/>
      <c r="H206" s="58"/>
      <c r="I206" s="58"/>
      <c r="J206" s="18"/>
      <c r="K206" s="18"/>
      <c r="L206" s="18"/>
    </row>
    <row r="207" spans="1:12" ht="30" customHeight="1">
      <c r="A207" s="259" t="s">
        <v>9</v>
      </c>
      <c r="B207" s="246"/>
      <c r="C207" s="246"/>
      <c r="D207" s="246"/>
      <c r="E207" s="246"/>
      <c r="F207" s="246"/>
      <c r="G207" s="246"/>
      <c r="H207" s="246"/>
      <c r="I207" s="247"/>
      <c r="J207" s="18"/>
      <c r="K207" s="18"/>
      <c r="L207" s="18"/>
    </row>
    <row r="208" spans="1:12" ht="25.5" customHeight="1">
      <c r="A208" s="115">
        <v>1</v>
      </c>
      <c r="B208" s="262" t="s">
        <v>10</v>
      </c>
      <c r="C208" s="263"/>
      <c r="D208" s="69">
        <v>42</v>
      </c>
      <c r="E208" s="116" t="s">
        <v>561</v>
      </c>
      <c r="F208" s="116">
        <v>1.4</v>
      </c>
      <c r="G208" s="116" t="s">
        <v>815</v>
      </c>
      <c r="H208" s="116" t="s">
        <v>779</v>
      </c>
      <c r="I208" s="116" t="s">
        <v>806</v>
      </c>
      <c r="J208" s="18"/>
      <c r="K208" s="18"/>
      <c r="L208" s="18"/>
    </row>
    <row r="209" spans="1:12" ht="25.5" customHeight="1">
      <c r="A209" s="115">
        <v>2</v>
      </c>
      <c r="B209" s="262" t="s">
        <v>12</v>
      </c>
      <c r="C209" s="263"/>
      <c r="D209" s="69">
        <v>100</v>
      </c>
      <c r="E209" s="116" t="s">
        <v>561</v>
      </c>
      <c r="F209" s="116">
        <v>3.9</v>
      </c>
      <c r="G209" s="116" t="s">
        <v>815</v>
      </c>
      <c r="H209" s="116" t="s">
        <v>779</v>
      </c>
      <c r="I209" s="116" t="s">
        <v>806</v>
      </c>
      <c r="J209" s="18"/>
      <c r="K209" s="18"/>
      <c r="L209" s="18"/>
    </row>
    <row r="210" spans="1:12" ht="25.5" customHeight="1" hidden="1">
      <c r="A210" s="58"/>
      <c r="B210" s="358"/>
      <c r="C210" s="359"/>
      <c r="D210" s="120"/>
      <c r="E210" s="119"/>
      <c r="F210" s="58"/>
      <c r="G210" s="58"/>
      <c r="H210" s="58"/>
      <c r="I210" s="58"/>
      <c r="J210" s="18"/>
      <c r="K210" s="18"/>
      <c r="L210" s="18"/>
    </row>
    <row r="211" spans="1:12" ht="25.5" customHeight="1" hidden="1">
      <c r="A211" s="58"/>
      <c r="B211" s="124"/>
      <c r="C211" s="19"/>
      <c r="D211" s="120"/>
      <c r="E211" s="119"/>
      <c r="F211" s="58"/>
      <c r="G211" s="58"/>
      <c r="H211" s="58"/>
      <c r="I211" s="58"/>
      <c r="J211" s="18"/>
      <c r="K211" s="18"/>
      <c r="L211" s="18"/>
    </row>
    <row r="212" spans="1:12" ht="25.5" customHeight="1" hidden="1">
      <c r="A212" s="371"/>
      <c r="B212" s="358"/>
      <c r="C212" s="359"/>
      <c r="D212" s="120"/>
      <c r="E212" s="119"/>
      <c r="F212" s="371"/>
      <c r="G212" s="371"/>
      <c r="H212" s="371"/>
      <c r="I212" s="371"/>
      <c r="J212" s="18"/>
      <c r="K212" s="18"/>
      <c r="L212" s="18"/>
    </row>
    <row r="213" spans="1:12" ht="25.5" customHeight="1" hidden="1">
      <c r="A213" s="372"/>
      <c r="B213" s="358"/>
      <c r="C213" s="359"/>
      <c r="D213" s="120"/>
      <c r="E213" s="119"/>
      <c r="F213" s="372"/>
      <c r="G213" s="372"/>
      <c r="H213" s="372"/>
      <c r="I213" s="372"/>
      <c r="J213" s="18"/>
      <c r="K213" s="18"/>
      <c r="L213" s="18"/>
    </row>
    <row r="214" spans="1:12" ht="25.5" customHeight="1" hidden="1">
      <c r="A214" s="373"/>
      <c r="B214" s="358"/>
      <c r="C214" s="359"/>
      <c r="D214" s="120"/>
      <c r="E214" s="119"/>
      <c r="F214" s="373"/>
      <c r="G214" s="373"/>
      <c r="H214" s="373"/>
      <c r="I214" s="373"/>
      <c r="J214" s="18"/>
      <c r="K214" s="18"/>
      <c r="L214" s="18"/>
    </row>
    <row r="215" spans="1:12" ht="25.5" customHeight="1" hidden="1">
      <c r="A215" s="58"/>
      <c r="B215" s="358"/>
      <c r="C215" s="359"/>
      <c r="D215" s="120"/>
      <c r="E215" s="119"/>
      <c r="F215" s="58"/>
      <c r="G215" s="58"/>
      <c r="H215" s="58"/>
      <c r="I215" s="58"/>
      <c r="J215" s="18"/>
      <c r="K215" s="18"/>
      <c r="L215" s="18"/>
    </row>
    <row r="216" spans="1:12" ht="30" customHeight="1">
      <c r="A216" s="259" t="s">
        <v>13</v>
      </c>
      <c r="B216" s="246"/>
      <c r="C216" s="246"/>
      <c r="D216" s="246"/>
      <c r="E216" s="246"/>
      <c r="F216" s="246"/>
      <c r="G216" s="246"/>
      <c r="H216" s="246"/>
      <c r="I216" s="247"/>
      <c r="J216" s="18"/>
      <c r="K216" s="18"/>
      <c r="L216" s="18"/>
    </row>
    <row r="217" spans="1:12" ht="25.5" customHeight="1">
      <c r="A217" s="115">
        <v>1</v>
      </c>
      <c r="B217" s="262" t="s">
        <v>14</v>
      </c>
      <c r="C217" s="263"/>
      <c r="D217" s="69">
        <v>50</v>
      </c>
      <c r="E217" s="116" t="s">
        <v>561</v>
      </c>
      <c r="F217" s="116">
        <v>2.1</v>
      </c>
      <c r="G217" s="116" t="s">
        <v>815</v>
      </c>
      <c r="H217" s="116" t="s">
        <v>2</v>
      </c>
      <c r="I217" s="116" t="s">
        <v>802</v>
      </c>
      <c r="J217" s="18"/>
      <c r="K217" s="18"/>
      <c r="L217" s="18"/>
    </row>
    <row r="218" spans="1:12" ht="25.5" customHeight="1">
      <c r="A218" s="115">
        <v>2</v>
      </c>
      <c r="B218" s="262" t="s">
        <v>698</v>
      </c>
      <c r="C218" s="263"/>
      <c r="D218" s="69">
        <v>2.25</v>
      </c>
      <c r="E218" s="116" t="s">
        <v>561</v>
      </c>
      <c r="F218" s="116">
        <v>0.1</v>
      </c>
      <c r="G218" s="116" t="s">
        <v>815</v>
      </c>
      <c r="H218" s="116" t="s">
        <v>2</v>
      </c>
      <c r="I218" s="116" t="s">
        <v>802</v>
      </c>
      <c r="J218" s="18"/>
      <c r="K218" s="18"/>
      <c r="L218" s="18"/>
    </row>
    <row r="219" spans="1:12" ht="25.5" customHeight="1">
      <c r="A219" s="115">
        <v>3</v>
      </c>
      <c r="B219" s="262" t="s">
        <v>700</v>
      </c>
      <c r="C219" s="263"/>
      <c r="D219" s="69">
        <v>5</v>
      </c>
      <c r="E219" s="116" t="s">
        <v>788</v>
      </c>
      <c r="F219" s="127">
        <v>5.6</v>
      </c>
      <c r="G219" s="127" t="s">
        <v>815</v>
      </c>
      <c r="H219" s="127" t="s">
        <v>2</v>
      </c>
      <c r="I219" s="127" t="s">
        <v>802</v>
      </c>
      <c r="J219" s="18"/>
      <c r="K219" s="18"/>
      <c r="L219" s="18"/>
    </row>
    <row r="220" spans="1:12" ht="25.5" customHeight="1">
      <c r="A220" s="128">
        <v>4</v>
      </c>
      <c r="B220" s="262" t="s">
        <v>699</v>
      </c>
      <c r="C220" s="263"/>
      <c r="D220" s="69"/>
      <c r="E220" s="116"/>
      <c r="F220" s="129">
        <v>0.3</v>
      </c>
      <c r="G220" s="127" t="s">
        <v>815</v>
      </c>
      <c r="H220" s="127" t="s">
        <v>2</v>
      </c>
      <c r="I220" s="127" t="s">
        <v>802</v>
      </c>
      <c r="J220" s="18"/>
      <c r="K220" s="18"/>
      <c r="L220" s="18"/>
    </row>
    <row r="221" spans="1:12" ht="25.5" customHeight="1">
      <c r="A221" s="115">
        <v>5</v>
      </c>
      <c r="B221" s="262" t="s">
        <v>481</v>
      </c>
      <c r="C221" s="263"/>
      <c r="D221" s="69">
        <v>2.6</v>
      </c>
      <c r="E221" s="116" t="s">
        <v>561</v>
      </c>
      <c r="F221" s="116">
        <v>0.6</v>
      </c>
      <c r="G221" s="116" t="s">
        <v>815</v>
      </c>
      <c r="H221" s="116" t="s">
        <v>2</v>
      </c>
      <c r="I221" s="127" t="s">
        <v>802</v>
      </c>
      <c r="J221" s="18"/>
      <c r="K221" s="18"/>
      <c r="L221" s="18"/>
    </row>
    <row r="222" spans="1:12" ht="25.5" customHeight="1">
      <c r="A222" s="115">
        <v>6</v>
      </c>
      <c r="B222" s="262" t="s">
        <v>482</v>
      </c>
      <c r="C222" s="263"/>
      <c r="D222" s="69">
        <v>1</v>
      </c>
      <c r="E222" s="116" t="s">
        <v>789</v>
      </c>
      <c r="F222" s="116">
        <v>1.5</v>
      </c>
      <c r="G222" s="116" t="s">
        <v>815</v>
      </c>
      <c r="H222" s="116" t="s">
        <v>2</v>
      </c>
      <c r="I222" s="127" t="s">
        <v>802</v>
      </c>
      <c r="J222" s="18"/>
      <c r="K222" s="18"/>
      <c r="L222" s="18"/>
    </row>
    <row r="223" spans="1:12" ht="25.5" customHeight="1">
      <c r="A223" s="115">
        <v>7</v>
      </c>
      <c r="B223" s="262" t="s">
        <v>11</v>
      </c>
      <c r="C223" s="263"/>
      <c r="D223" s="69">
        <v>5</v>
      </c>
      <c r="E223" s="116" t="s">
        <v>561</v>
      </c>
      <c r="F223" s="116">
        <v>0.2</v>
      </c>
      <c r="G223" s="116"/>
      <c r="H223" s="116" t="s">
        <v>779</v>
      </c>
      <c r="I223" s="127" t="s">
        <v>802</v>
      </c>
      <c r="J223" s="18"/>
      <c r="K223" s="18"/>
      <c r="L223" s="18"/>
    </row>
    <row r="224" spans="1:12" ht="25.5" customHeight="1">
      <c r="A224" s="115">
        <v>8</v>
      </c>
      <c r="B224" s="262" t="s">
        <v>4</v>
      </c>
      <c r="C224" s="263"/>
      <c r="D224" s="69">
        <v>1</v>
      </c>
      <c r="E224" s="116" t="s">
        <v>789</v>
      </c>
      <c r="F224" s="116">
        <v>0.5</v>
      </c>
      <c r="G224" s="116" t="s">
        <v>815</v>
      </c>
      <c r="H224" s="116" t="s">
        <v>779</v>
      </c>
      <c r="I224" s="116" t="s">
        <v>802</v>
      </c>
      <c r="J224" s="18"/>
      <c r="K224" s="18"/>
      <c r="L224" s="18"/>
    </row>
    <row r="225" spans="1:12" ht="25.5" customHeight="1" hidden="1">
      <c r="A225" s="58"/>
      <c r="B225" s="124"/>
      <c r="C225" s="19"/>
      <c r="D225" s="120"/>
      <c r="E225" s="119"/>
      <c r="F225" s="58"/>
      <c r="G225" s="58"/>
      <c r="H225" s="58"/>
      <c r="I225" s="58"/>
      <c r="J225" s="18"/>
      <c r="K225" s="18"/>
      <c r="L225" s="18"/>
    </row>
    <row r="226" spans="1:12" ht="25.5" customHeight="1" hidden="1">
      <c r="A226" s="58"/>
      <c r="B226" s="124"/>
      <c r="C226" s="19"/>
      <c r="D226" s="120"/>
      <c r="E226" s="119"/>
      <c r="F226" s="58"/>
      <c r="G226" s="58"/>
      <c r="H226" s="58"/>
      <c r="I226" s="58"/>
      <c r="J226" s="18"/>
      <c r="K226" s="18"/>
      <c r="L226" s="18"/>
    </row>
    <row r="227" spans="1:12" ht="30" customHeight="1">
      <c r="A227" s="259" t="s">
        <v>248</v>
      </c>
      <c r="B227" s="246"/>
      <c r="C227" s="246"/>
      <c r="D227" s="246"/>
      <c r="E227" s="246"/>
      <c r="F227" s="246"/>
      <c r="G227" s="246"/>
      <c r="H227" s="246"/>
      <c r="I227" s="247"/>
      <c r="J227" s="18"/>
      <c r="K227" s="18"/>
      <c r="L227" s="18"/>
    </row>
    <row r="228" spans="1:12" ht="87.75" customHeight="1">
      <c r="A228" s="115">
        <v>1</v>
      </c>
      <c r="B228" s="262" t="s">
        <v>483</v>
      </c>
      <c r="C228" s="263"/>
      <c r="D228" s="69" t="s">
        <v>490</v>
      </c>
      <c r="E228" s="130" t="s">
        <v>45</v>
      </c>
      <c r="F228" s="116">
        <v>34.6</v>
      </c>
      <c r="G228" s="116" t="s">
        <v>815</v>
      </c>
      <c r="H228" s="116" t="s">
        <v>818</v>
      </c>
      <c r="I228" s="116" t="s">
        <v>484</v>
      </c>
      <c r="J228" s="18"/>
      <c r="K228" s="18"/>
      <c r="L228" s="18"/>
    </row>
    <row r="229" spans="1:12" ht="38.25" customHeight="1">
      <c r="A229" s="115">
        <v>2</v>
      </c>
      <c r="B229" s="262" t="s">
        <v>485</v>
      </c>
      <c r="C229" s="263"/>
      <c r="D229" s="69" t="s">
        <v>491</v>
      </c>
      <c r="E229" s="130" t="s">
        <v>46</v>
      </c>
      <c r="F229" s="116">
        <v>5.2</v>
      </c>
      <c r="G229" s="116" t="s">
        <v>815</v>
      </c>
      <c r="H229" s="116" t="s">
        <v>16</v>
      </c>
      <c r="I229" s="116" t="s">
        <v>484</v>
      </c>
      <c r="J229" s="18"/>
      <c r="K229" s="18"/>
      <c r="L229" s="18"/>
    </row>
    <row r="230" spans="1:12" ht="25.5" customHeight="1">
      <c r="A230" s="115">
        <v>3</v>
      </c>
      <c r="B230" s="374" t="s">
        <v>486</v>
      </c>
      <c r="C230" s="375"/>
      <c r="D230" s="69" t="s">
        <v>492</v>
      </c>
      <c r="E230" s="130" t="s">
        <v>789</v>
      </c>
      <c r="F230" s="116">
        <v>1.5</v>
      </c>
      <c r="G230" s="116" t="s">
        <v>815</v>
      </c>
      <c r="H230" s="116" t="s">
        <v>818</v>
      </c>
      <c r="I230" s="116" t="s">
        <v>484</v>
      </c>
      <c r="J230" s="18"/>
      <c r="K230" s="18"/>
      <c r="L230" s="18"/>
    </row>
    <row r="231" spans="1:12" ht="25.5" customHeight="1">
      <c r="A231" s="115">
        <v>4</v>
      </c>
      <c r="B231" s="374" t="s">
        <v>487</v>
      </c>
      <c r="C231" s="375"/>
      <c r="D231" s="69" t="s">
        <v>41</v>
      </c>
      <c r="E231" s="130" t="s">
        <v>789</v>
      </c>
      <c r="F231" s="116">
        <v>2.5</v>
      </c>
      <c r="G231" s="116" t="s">
        <v>815</v>
      </c>
      <c r="H231" s="116" t="s">
        <v>17</v>
      </c>
      <c r="I231" s="116" t="s">
        <v>484</v>
      </c>
      <c r="J231" s="18"/>
      <c r="K231" s="18"/>
      <c r="L231" s="18"/>
    </row>
    <row r="232" spans="1:12" ht="25.5" customHeight="1">
      <c r="A232" s="115">
        <v>5</v>
      </c>
      <c r="B232" s="374" t="s">
        <v>488</v>
      </c>
      <c r="C232" s="375"/>
      <c r="D232" s="69" t="s">
        <v>493</v>
      </c>
      <c r="E232" s="130" t="s">
        <v>789</v>
      </c>
      <c r="F232" s="116" t="s">
        <v>819</v>
      </c>
      <c r="G232" s="116" t="s">
        <v>815</v>
      </c>
      <c r="H232" s="116" t="s">
        <v>779</v>
      </c>
      <c r="I232" s="116" t="s">
        <v>484</v>
      </c>
      <c r="J232" s="18"/>
      <c r="K232" s="18"/>
      <c r="L232" s="18"/>
    </row>
    <row r="233" spans="1:12" ht="25.5" customHeight="1">
      <c r="A233" s="115">
        <v>6</v>
      </c>
      <c r="B233" s="374" t="s">
        <v>489</v>
      </c>
      <c r="C233" s="375"/>
      <c r="D233" s="69" t="s">
        <v>494</v>
      </c>
      <c r="E233" s="130" t="s">
        <v>44</v>
      </c>
      <c r="F233" s="116" t="s">
        <v>819</v>
      </c>
      <c r="G233" s="116" t="s">
        <v>815</v>
      </c>
      <c r="H233" s="116" t="s">
        <v>779</v>
      </c>
      <c r="I233" s="116" t="s">
        <v>484</v>
      </c>
      <c r="J233" s="18"/>
      <c r="K233" s="18"/>
      <c r="L233" s="18"/>
    </row>
    <row r="234" spans="1:12" ht="15.75">
      <c r="A234" s="259" t="s">
        <v>18</v>
      </c>
      <c r="B234" s="246"/>
      <c r="C234" s="246"/>
      <c r="D234" s="246"/>
      <c r="E234" s="246"/>
      <c r="F234" s="246"/>
      <c r="G234" s="246"/>
      <c r="H234" s="246"/>
      <c r="I234" s="247"/>
      <c r="J234" s="18"/>
      <c r="K234" s="18"/>
      <c r="L234" s="18"/>
    </row>
    <row r="235" spans="1:12" ht="42.75" customHeight="1">
      <c r="A235" s="116">
        <v>1</v>
      </c>
      <c r="B235" s="366" t="s">
        <v>495</v>
      </c>
      <c r="C235" s="367"/>
      <c r="D235" s="131" t="s">
        <v>596</v>
      </c>
      <c r="E235" s="130" t="s">
        <v>783</v>
      </c>
      <c r="F235" s="116">
        <v>1.4</v>
      </c>
      <c r="G235" s="116" t="s">
        <v>815</v>
      </c>
      <c r="H235" s="116" t="s">
        <v>19</v>
      </c>
      <c r="I235" s="116" t="s">
        <v>615</v>
      </c>
      <c r="J235" s="18"/>
      <c r="K235" s="18"/>
      <c r="L235" s="18"/>
    </row>
    <row r="236" spans="1:12" ht="38.25" customHeight="1">
      <c r="A236" s="116">
        <v>2</v>
      </c>
      <c r="B236" s="366" t="s">
        <v>496</v>
      </c>
      <c r="C236" s="367"/>
      <c r="D236" s="131" t="s">
        <v>597</v>
      </c>
      <c r="E236" s="130" t="s">
        <v>783</v>
      </c>
      <c r="F236" s="116">
        <v>0.9</v>
      </c>
      <c r="G236" s="116" t="s">
        <v>815</v>
      </c>
      <c r="H236" s="116" t="s">
        <v>2</v>
      </c>
      <c r="I236" s="116" t="s">
        <v>615</v>
      </c>
      <c r="J236" s="18"/>
      <c r="K236" s="18"/>
      <c r="L236" s="18"/>
    </row>
    <row r="237" spans="1:12" ht="36" customHeight="1">
      <c r="A237" s="116">
        <v>3</v>
      </c>
      <c r="B237" s="366" t="s">
        <v>497</v>
      </c>
      <c r="C237" s="367"/>
      <c r="D237" s="131" t="s">
        <v>598</v>
      </c>
      <c r="E237" s="130" t="s">
        <v>260</v>
      </c>
      <c r="F237" s="116">
        <v>1.3</v>
      </c>
      <c r="G237" s="116" t="s">
        <v>815</v>
      </c>
      <c r="H237" s="116" t="s">
        <v>818</v>
      </c>
      <c r="I237" s="116" t="s">
        <v>473</v>
      </c>
      <c r="J237" s="18"/>
      <c r="K237" s="18"/>
      <c r="L237" s="18"/>
    </row>
    <row r="238" spans="1:12" ht="25.5" customHeight="1">
      <c r="A238" s="116">
        <v>4</v>
      </c>
      <c r="B238" s="366" t="s">
        <v>502</v>
      </c>
      <c r="C238" s="367"/>
      <c r="D238" s="131" t="s">
        <v>599</v>
      </c>
      <c r="E238" s="130" t="s">
        <v>783</v>
      </c>
      <c r="F238" s="116">
        <v>0.6</v>
      </c>
      <c r="G238" s="116" t="s">
        <v>815</v>
      </c>
      <c r="H238" s="116" t="s">
        <v>2</v>
      </c>
      <c r="I238" s="116" t="s">
        <v>615</v>
      </c>
      <c r="J238" s="18"/>
      <c r="K238" s="18"/>
      <c r="L238" s="18"/>
    </row>
    <row r="239" spans="1:12" ht="25.5" customHeight="1">
      <c r="A239" s="127">
        <v>5</v>
      </c>
      <c r="B239" s="366" t="s">
        <v>503</v>
      </c>
      <c r="C239" s="367"/>
      <c r="D239" s="131" t="s">
        <v>600</v>
      </c>
      <c r="E239" s="130" t="s">
        <v>783</v>
      </c>
      <c r="F239" s="132"/>
      <c r="G239" s="116" t="s">
        <v>815</v>
      </c>
      <c r="H239" s="116" t="s">
        <v>2</v>
      </c>
      <c r="I239" s="116" t="s">
        <v>615</v>
      </c>
      <c r="J239" s="18"/>
      <c r="K239" s="18"/>
      <c r="L239" s="18"/>
    </row>
    <row r="240" spans="1:12" ht="42.75" customHeight="1">
      <c r="A240" s="129">
        <v>6</v>
      </c>
      <c r="B240" s="366" t="s">
        <v>504</v>
      </c>
      <c r="C240" s="367"/>
      <c r="D240" s="131" t="s">
        <v>601</v>
      </c>
      <c r="E240" s="130" t="s">
        <v>789</v>
      </c>
      <c r="F240" s="116">
        <v>2.1</v>
      </c>
      <c r="G240" s="116" t="s">
        <v>815</v>
      </c>
      <c r="H240" s="116" t="s">
        <v>818</v>
      </c>
      <c r="I240" s="116" t="s">
        <v>615</v>
      </c>
      <c r="J240" s="18"/>
      <c r="K240" s="18"/>
      <c r="L240" s="18"/>
    </row>
    <row r="241" spans="1:12" ht="97.5" customHeight="1">
      <c r="A241" s="116">
        <v>7</v>
      </c>
      <c r="B241" s="366" t="s">
        <v>505</v>
      </c>
      <c r="C241" s="367"/>
      <c r="D241" s="131" t="s">
        <v>602</v>
      </c>
      <c r="E241" s="130" t="s">
        <v>789</v>
      </c>
      <c r="F241" s="116">
        <v>6.5</v>
      </c>
      <c r="G241" s="116" t="s">
        <v>815</v>
      </c>
      <c r="H241" s="116" t="s">
        <v>2</v>
      </c>
      <c r="I241" s="116" t="s">
        <v>817</v>
      </c>
      <c r="J241" s="18"/>
      <c r="K241" s="18"/>
      <c r="L241" s="18"/>
    </row>
    <row r="242" spans="1:12" ht="25.5" customHeight="1">
      <c r="A242" s="116">
        <v>8</v>
      </c>
      <c r="B242" s="366" t="s">
        <v>506</v>
      </c>
      <c r="C242" s="367"/>
      <c r="D242" s="131" t="s">
        <v>603</v>
      </c>
      <c r="E242" s="130" t="s">
        <v>789</v>
      </c>
      <c r="F242" s="116">
        <v>11.3</v>
      </c>
      <c r="G242" s="116" t="s">
        <v>815</v>
      </c>
      <c r="H242" s="116" t="s">
        <v>2</v>
      </c>
      <c r="I242" s="116" t="s">
        <v>817</v>
      </c>
      <c r="J242" s="18"/>
      <c r="K242" s="18"/>
      <c r="L242" s="18"/>
    </row>
    <row r="243" spans="1:12" ht="48" customHeight="1">
      <c r="A243" s="116">
        <v>9</v>
      </c>
      <c r="B243" s="366" t="s">
        <v>507</v>
      </c>
      <c r="C243" s="367"/>
      <c r="D243" s="131" t="s">
        <v>604</v>
      </c>
      <c r="E243" s="130" t="s">
        <v>789</v>
      </c>
      <c r="F243" s="116">
        <v>0.7</v>
      </c>
      <c r="G243" s="116" t="s">
        <v>815</v>
      </c>
      <c r="H243" s="116" t="s">
        <v>818</v>
      </c>
      <c r="I243" s="116" t="s">
        <v>817</v>
      </c>
      <c r="J243" s="18"/>
      <c r="K243" s="18"/>
      <c r="L243" s="18"/>
    </row>
    <row r="244" spans="1:12" ht="70.5" customHeight="1">
      <c r="A244" s="116">
        <v>10</v>
      </c>
      <c r="B244" s="366" t="s">
        <v>508</v>
      </c>
      <c r="C244" s="367"/>
      <c r="D244" s="131" t="s">
        <v>605</v>
      </c>
      <c r="E244" s="130" t="s">
        <v>789</v>
      </c>
      <c r="F244" s="116">
        <v>4.5</v>
      </c>
      <c r="G244" s="116" t="s">
        <v>815</v>
      </c>
      <c r="H244" s="116" t="s">
        <v>816</v>
      </c>
      <c r="I244" s="116" t="s">
        <v>615</v>
      </c>
      <c r="J244" s="18"/>
      <c r="K244" s="18"/>
      <c r="L244" s="18"/>
    </row>
    <row r="245" spans="1:12" ht="42" customHeight="1">
      <c r="A245" s="116">
        <v>11</v>
      </c>
      <c r="B245" s="366" t="s">
        <v>509</v>
      </c>
      <c r="C245" s="367"/>
      <c r="D245" s="131" t="s">
        <v>606</v>
      </c>
      <c r="E245" s="130" t="s">
        <v>783</v>
      </c>
      <c r="F245" s="116">
        <v>0.4</v>
      </c>
      <c r="G245" s="116" t="s">
        <v>815</v>
      </c>
      <c r="H245" s="116" t="s">
        <v>20</v>
      </c>
      <c r="I245" s="116" t="s">
        <v>615</v>
      </c>
      <c r="J245" s="18"/>
      <c r="K245" s="18"/>
      <c r="L245" s="18"/>
    </row>
    <row r="246" spans="1:12" ht="42.75" customHeight="1">
      <c r="A246" s="116">
        <v>12</v>
      </c>
      <c r="B246" s="366" t="s">
        <v>510</v>
      </c>
      <c r="C246" s="367"/>
      <c r="D246" s="131" t="s">
        <v>607</v>
      </c>
      <c r="E246" s="130" t="s">
        <v>789</v>
      </c>
      <c r="F246" s="116">
        <v>4.5</v>
      </c>
      <c r="G246" s="116" t="s">
        <v>815</v>
      </c>
      <c r="H246" s="116" t="s">
        <v>2</v>
      </c>
      <c r="I246" s="116" t="s">
        <v>615</v>
      </c>
      <c r="J246" s="18"/>
      <c r="K246" s="18"/>
      <c r="L246" s="18"/>
    </row>
    <row r="247" spans="1:12" ht="82.5" customHeight="1">
      <c r="A247" s="116">
        <v>13</v>
      </c>
      <c r="B247" s="366" t="s">
        <v>511</v>
      </c>
      <c r="C247" s="367"/>
      <c r="D247" s="131" t="s">
        <v>608</v>
      </c>
      <c r="E247" s="130" t="s">
        <v>789</v>
      </c>
      <c r="F247" s="116">
        <v>4.4</v>
      </c>
      <c r="G247" s="116" t="s">
        <v>815</v>
      </c>
      <c r="H247" s="116" t="s">
        <v>818</v>
      </c>
      <c r="I247" s="116" t="s">
        <v>615</v>
      </c>
      <c r="J247" s="18"/>
      <c r="K247" s="18"/>
      <c r="L247" s="18"/>
    </row>
    <row r="248" spans="1:12" ht="25.5" customHeight="1">
      <c r="A248" s="116">
        <v>14</v>
      </c>
      <c r="B248" s="366" t="s">
        <v>589</v>
      </c>
      <c r="C248" s="367"/>
      <c r="D248" s="131">
        <v>1</v>
      </c>
      <c r="E248" s="130" t="s">
        <v>789</v>
      </c>
      <c r="F248" s="116">
        <v>1.3</v>
      </c>
      <c r="G248" s="116" t="s">
        <v>815</v>
      </c>
      <c r="H248" s="116" t="s">
        <v>818</v>
      </c>
      <c r="I248" s="116" t="s">
        <v>615</v>
      </c>
      <c r="J248" s="18"/>
      <c r="K248" s="18"/>
      <c r="L248" s="18"/>
    </row>
    <row r="249" spans="1:12" ht="61.5" customHeight="1">
      <c r="A249" s="116">
        <v>15</v>
      </c>
      <c r="B249" s="366" t="s">
        <v>21</v>
      </c>
      <c r="C249" s="367"/>
      <c r="D249" s="131" t="s">
        <v>609</v>
      </c>
      <c r="E249" s="130" t="s">
        <v>789</v>
      </c>
      <c r="F249" s="116">
        <v>2.4</v>
      </c>
      <c r="G249" s="116" t="s">
        <v>815</v>
      </c>
      <c r="H249" s="116" t="s">
        <v>2</v>
      </c>
      <c r="I249" s="116" t="s">
        <v>817</v>
      </c>
      <c r="J249" s="18"/>
      <c r="K249" s="18"/>
      <c r="L249" s="18"/>
    </row>
    <row r="250" spans="1:12" ht="25.5" customHeight="1">
      <c r="A250" s="116">
        <v>16</v>
      </c>
      <c r="B250" s="366" t="s">
        <v>590</v>
      </c>
      <c r="C250" s="367"/>
      <c r="D250" s="131" t="s">
        <v>610</v>
      </c>
      <c r="E250" s="130" t="s">
        <v>783</v>
      </c>
      <c r="F250" s="116">
        <v>2.5</v>
      </c>
      <c r="G250" s="116" t="s">
        <v>815</v>
      </c>
      <c r="H250" s="116" t="s">
        <v>818</v>
      </c>
      <c r="I250" s="116" t="s">
        <v>615</v>
      </c>
      <c r="J250" s="18"/>
      <c r="K250" s="18"/>
      <c r="L250" s="18"/>
    </row>
    <row r="251" spans="1:12" ht="60.75" customHeight="1">
      <c r="A251" s="116">
        <v>17</v>
      </c>
      <c r="B251" s="366" t="s">
        <v>591</v>
      </c>
      <c r="C251" s="367"/>
      <c r="D251" s="131" t="s">
        <v>611</v>
      </c>
      <c r="E251" s="130" t="s">
        <v>789</v>
      </c>
      <c r="F251" s="116">
        <v>6.5</v>
      </c>
      <c r="G251" s="116" t="s">
        <v>815</v>
      </c>
      <c r="H251" s="116" t="s">
        <v>818</v>
      </c>
      <c r="I251" s="116" t="s">
        <v>615</v>
      </c>
      <c r="J251" s="18"/>
      <c r="K251" s="18"/>
      <c r="L251" s="18"/>
    </row>
    <row r="252" spans="1:12" ht="25.5" customHeight="1">
      <c r="A252" s="116">
        <v>18</v>
      </c>
      <c r="B252" s="366" t="s">
        <v>592</v>
      </c>
      <c r="C252" s="367"/>
      <c r="D252" s="131">
        <v>1</v>
      </c>
      <c r="E252" s="130" t="s">
        <v>789</v>
      </c>
      <c r="F252" s="116"/>
      <c r="G252" s="116" t="s">
        <v>815</v>
      </c>
      <c r="H252" s="116" t="s">
        <v>818</v>
      </c>
      <c r="I252" s="116" t="s">
        <v>817</v>
      </c>
      <c r="J252" s="18"/>
      <c r="K252" s="18"/>
      <c r="L252" s="18"/>
    </row>
    <row r="253" spans="1:12" ht="61.5" customHeight="1">
      <c r="A253" s="116">
        <v>19</v>
      </c>
      <c r="B253" s="366" t="s">
        <v>593</v>
      </c>
      <c r="C253" s="367"/>
      <c r="D253" s="131" t="s">
        <v>612</v>
      </c>
      <c r="E253" s="130" t="s">
        <v>789</v>
      </c>
      <c r="F253" s="116">
        <v>6.5</v>
      </c>
      <c r="G253" s="116" t="s">
        <v>815</v>
      </c>
      <c r="H253" s="116" t="s">
        <v>19</v>
      </c>
      <c r="I253" s="116" t="s">
        <v>615</v>
      </c>
      <c r="J253" s="18"/>
      <c r="K253" s="18"/>
      <c r="L253" s="18"/>
    </row>
    <row r="254" spans="1:12" ht="78.75" customHeight="1">
      <c r="A254" s="116">
        <v>20</v>
      </c>
      <c r="B254" s="366" t="s">
        <v>594</v>
      </c>
      <c r="C254" s="367"/>
      <c r="D254" s="131" t="s">
        <v>613</v>
      </c>
      <c r="E254" s="130" t="s">
        <v>789</v>
      </c>
      <c r="F254" s="116">
        <v>1.4</v>
      </c>
      <c r="G254" s="116" t="s">
        <v>815</v>
      </c>
      <c r="H254" s="116" t="s">
        <v>19</v>
      </c>
      <c r="I254" s="116" t="s">
        <v>817</v>
      </c>
      <c r="J254" s="18"/>
      <c r="K254" s="18"/>
      <c r="L254" s="18"/>
    </row>
    <row r="255" spans="1:12" ht="45" customHeight="1">
      <c r="A255" s="116">
        <v>21</v>
      </c>
      <c r="B255" s="366" t="s">
        <v>595</v>
      </c>
      <c r="C255" s="367"/>
      <c r="D255" s="131" t="s">
        <v>614</v>
      </c>
      <c r="E255" s="130" t="s">
        <v>789</v>
      </c>
      <c r="F255" s="116">
        <v>4.6</v>
      </c>
      <c r="G255" s="116" t="s">
        <v>815</v>
      </c>
      <c r="H255" s="116" t="s">
        <v>2</v>
      </c>
      <c r="I255" s="116" t="s">
        <v>817</v>
      </c>
      <c r="J255" s="18"/>
      <c r="K255" s="18"/>
      <c r="L255" s="18"/>
    </row>
    <row r="256" spans="1:12" ht="24" customHeight="1">
      <c r="A256" s="259" t="s">
        <v>22</v>
      </c>
      <c r="B256" s="246"/>
      <c r="C256" s="246"/>
      <c r="D256" s="246"/>
      <c r="E256" s="246"/>
      <c r="F256" s="246"/>
      <c r="G256" s="246"/>
      <c r="H256" s="246"/>
      <c r="I256" s="247"/>
      <c r="J256" s="18"/>
      <c r="K256" s="18"/>
      <c r="L256" s="18"/>
    </row>
    <row r="257" spans="1:12" ht="25.5" customHeight="1">
      <c r="A257" s="133">
        <v>1</v>
      </c>
      <c r="B257" s="365" t="s">
        <v>23</v>
      </c>
      <c r="C257" s="365"/>
      <c r="D257" s="15">
        <v>4</v>
      </c>
      <c r="E257" s="133" t="s">
        <v>788</v>
      </c>
      <c r="F257" s="133" t="s">
        <v>819</v>
      </c>
      <c r="G257" s="133" t="s">
        <v>815</v>
      </c>
      <c r="H257" s="133" t="s">
        <v>779</v>
      </c>
      <c r="I257" s="133" t="s">
        <v>616</v>
      </c>
      <c r="J257" s="18"/>
      <c r="K257" s="18"/>
      <c r="L257" s="18"/>
    </row>
    <row r="258" spans="1:12" ht="25.5" customHeight="1">
      <c r="A258" s="133">
        <v>2</v>
      </c>
      <c r="B258" s="365" t="s">
        <v>24</v>
      </c>
      <c r="C258" s="365"/>
      <c r="D258" s="15">
        <v>4</v>
      </c>
      <c r="E258" s="133" t="s">
        <v>788</v>
      </c>
      <c r="F258" s="133" t="s">
        <v>819</v>
      </c>
      <c r="G258" s="133" t="s">
        <v>815</v>
      </c>
      <c r="H258" s="133" t="s">
        <v>779</v>
      </c>
      <c r="I258" s="133" t="s">
        <v>616</v>
      </c>
      <c r="J258" s="18"/>
      <c r="K258" s="18"/>
      <c r="L258" s="18"/>
    </row>
    <row r="259" spans="1:12" ht="25.5" customHeight="1" hidden="1">
      <c r="A259" s="133"/>
      <c r="B259" s="358"/>
      <c r="C259" s="359"/>
      <c r="D259" s="16"/>
      <c r="E259" s="134"/>
      <c r="F259" s="133"/>
      <c r="G259" s="133"/>
      <c r="H259" s="133"/>
      <c r="I259" s="133"/>
      <c r="J259" s="18"/>
      <c r="K259" s="18"/>
      <c r="L259" s="18"/>
    </row>
    <row r="260" spans="1:12" ht="25.5" customHeight="1">
      <c r="A260" s="259" t="s">
        <v>25</v>
      </c>
      <c r="B260" s="246"/>
      <c r="C260" s="246"/>
      <c r="D260" s="246"/>
      <c r="E260" s="246"/>
      <c r="F260" s="246"/>
      <c r="G260" s="246"/>
      <c r="H260" s="246"/>
      <c r="I260" s="247"/>
      <c r="J260" s="18"/>
      <c r="K260" s="18"/>
      <c r="L260" s="18"/>
    </row>
    <row r="261" spans="1:12" ht="15.75">
      <c r="A261" s="259" t="s">
        <v>26</v>
      </c>
      <c r="B261" s="246"/>
      <c r="C261" s="246"/>
      <c r="D261" s="246"/>
      <c r="E261" s="246"/>
      <c r="F261" s="246"/>
      <c r="G261" s="246"/>
      <c r="H261" s="246"/>
      <c r="I261" s="247"/>
      <c r="J261" s="18"/>
      <c r="K261" s="18"/>
      <c r="L261" s="18"/>
    </row>
    <row r="262" spans="1:12" ht="25.5" customHeight="1">
      <c r="A262" s="116">
        <v>1</v>
      </c>
      <c r="B262" s="223" t="s">
        <v>28</v>
      </c>
      <c r="C262" s="223"/>
      <c r="D262" s="69">
        <v>200</v>
      </c>
      <c r="E262" s="116" t="s">
        <v>788</v>
      </c>
      <c r="F262" s="116">
        <v>22.4</v>
      </c>
      <c r="G262" s="116" t="s">
        <v>815</v>
      </c>
      <c r="H262" s="116" t="s">
        <v>779</v>
      </c>
      <c r="I262" s="116" t="s">
        <v>27</v>
      </c>
      <c r="J262" s="18"/>
      <c r="K262" s="18"/>
      <c r="L262" s="18"/>
    </row>
    <row r="263" spans="1:12" ht="43.5" customHeight="1">
      <c r="A263" s="116">
        <v>2</v>
      </c>
      <c r="B263" s="223" t="s">
        <v>617</v>
      </c>
      <c r="C263" s="223"/>
      <c r="D263" s="135" t="s">
        <v>618</v>
      </c>
      <c r="E263" s="116" t="s">
        <v>783</v>
      </c>
      <c r="F263" s="116">
        <v>30.2</v>
      </c>
      <c r="G263" s="116" t="s">
        <v>815</v>
      </c>
      <c r="H263" s="116" t="s">
        <v>779</v>
      </c>
      <c r="I263" s="116" t="s">
        <v>27</v>
      </c>
      <c r="J263" s="18"/>
      <c r="K263" s="18"/>
      <c r="L263" s="18"/>
    </row>
    <row r="264" spans="1:12" ht="25.5" customHeight="1">
      <c r="A264" s="116">
        <v>3</v>
      </c>
      <c r="B264" s="223" t="s">
        <v>29</v>
      </c>
      <c r="C264" s="223"/>
      <c r="D264" s="69">
        <v>1000</v>
      </c>
      <c r="E264" s="116" t="s">
        <v>783</v>
      </c>
      <c r="F264" s="116"/>
      <c r="G264" s="116" t="s">
        <v>815</v>
      </c>
      <c r="H264" s="116" t="s">
        <v>779</v>
      </c>
      <c r="I264" s="116" t="s">
        <v>27</v>
      </c>
      <c r="J264" s="18"/>
      <c r="K264" s="18"/>
      <c r="L264" s="18"/>
    </row>
    <row r="265" spans="1:12" ht="25.5" customHeight="1" hidden="1">
      <c r="A265" s="133"/>
      <c r="B265" s="358"/>
      <c r="C265" s="359"/>
      <c r="D265" s="16"/>
      <c r="E265" s="134"/>
      <c r="F265" s="133"/>
      <c r="G265" s="133"/>
      <c r="H265" s="133"/>
      <c r="I265" s="133"/>
      <c r="J265" s="18"/>
      <c r="K265" s="18"/>
      <c r="L265" s="18"/>
    </row>
    <row r="266" spans="1:12" ht="25.5" customHeight="1" hidden="1">
      <c r="A266" s="133"/>
      <c r="B266" s="358"/>
      <c r="C266" s="359"/>
      <c r="D266" s="16"/>
      <c r="E266" s="134"/>
      <c r="F266" s="133"/>
      <c r="G266" s="133"/>
      <c r="H266" s="133"/>
      <c r="I266" s="133"/>
      <c r="J266" s="18"/>
      <c r="K266" s="18"/>
      <c r="L266" s="18"/>
    </row>
    <row r="267" spans="1:12" ht="25.5" customHeight="1" hidden="1">
      <c r="A267" s="133"/>
      <c r="B267" s="358"/>
      <c r="C267" s="359"/>
      <c r="D267" s="16"/>
      <c r="E267" s="134"/>
      <c r="F267" s="133"/>
      <c r="G267" s="133"/>
      <c r="H267" s="133"/>
      <c r="I267" s="133"/>
      <c r="J267" s="18"/>
      <c r="K267" s="18"/>
      <c r="L267" s="18"/>
    </row>
    <row r="268" spans="1:12" ht="25.5" customHeight="1" hidden="1">
      <c r="A268" s="133"/>
      <c r="B268" s="358"/>
      <c r="C268" s="359"/>
      <c r="D268" s="16"/>
      <c r="E268" s="134"/>
      <c r="F268" s="133"/>
      <c r="G268" s="133"/>
      <c r="H268" s="133"/>
      <c r="I268" s="133"/>
      <c r="J268" s="18"/>
      <c r="K268" s="18"/>
      <c r="L268" s="18"/>
    </row>
    <row r="269" spans="1:12" ht="25.5" customHeight="1" hidden="1">
      <c r="A269" s="133"/>
      <c r="B269" s="358"/>
      <c r="C269" s="359"/>
      <c r="D269" s="16"/>
      <c r="E269" s="134"/>
      <c r="F269" s="133"/>
      <c r="G269" s="133"/>
      <c r="H269" s="133"/>
      <c r="I269" s="133"/>
      <c r="J269" s="18"/>
      <c r="K269" s="18"/>
      <c r="L269" s="18"/>
    </row>
    <row r="270" spans="1:12" ht="25.5" customHeight="1" hidden="1">
      <c r="A270" s="133"/>
      <c r="B270" s="358"/>
      <c r="C270" s="359"/>
      <c r="D270" s="16"/>
      <c r="E270" s="134"/>
      <c r="F270" s="133"/>
      <c r="G270" s="133"/>
      <c r="H270" s="133"/>
      <c r="I270" s="133"/>
      <c r="J270" s="18"/>
      <c r="K270" s="18"/>
      <c r="L270" s="18"/>
    </row>
    <row r="271" spans="1:12" ht="25.5" customHeight="1" hidden="1">
      <c r="A271" s="133"/>
      <c r="B271" s="358"/>
      <c r="C271" s="359"/>
      <c r="D271" s="16"/>
      <c r="E271" s="134"/>
      <c r="F271" s="133"/>
      <c r="G271" s="133"/>
      <c r="H271" s="133"/>
      <c r="I271" s="133"/>
      <c r="J271" s="18"/>
      <c r="K271" s="18"/>
      <c r="L271" s="18"/>
    </row>
    <row r="272" spans="1:12" ht="15.75">
      <c r="A272" s="259" t="s">
        <v>31</v>
      </c>
      <c r="B272" s="246"/>
      <c r="C272" s="246"/>
      <c r="D272" s="246"/>
      <c r="E272" s="246"/>
      <c r="F272" s="246"/>
      <c r="G272" s="246"/>
      <c r="H272" s="246"/>
      <c r="I272" s="247"/>
      <c r="J272" s="18"/>
      <c r="K272" s="18"/>
      <c r="L272" s="18"/>
    </row>
    <row r="273" spans="1:12" ht="54.75" customHeight="1">
      <c r="A273" s="116">
        <v>1</v>
      </c>
      <c r="B273" s="262" t="s">
        <v>32</v>
      </c>
      <c r="C273" s="263"/>
      <c r="D273" s="136" t="s">
        <v>622</v>
      </c>
      <c r="E273" s="130" t="s">
        <v>561</v>
      </c>
      <c r="F273" s="116">
        <v>4.2</v>
      </c>
      <c r="G273" s="116" t="s">
        <v>815</v>
      </c>
      <c r="H273" s="116" t="s">
        <v>2</v>
      </c>
      <c r="I273" s="116" t="s">
        <v>33</v>
      </c>
      <c r="J273" s="18"/>
      <c r="K273" s="18"/>
      <c r="L273" s="18"/>
    </row>
    <row r="274" spans="1:12" ht="25.5" customHeight="1">
      <c r="A274" s="116">
        <v>2</v>
      </c>
      <c r="B274" s="354" t="s">
        <v>619</v>
      </c>
      <c r="C274" s="362"/>
      <c r="D274" s="136" t="s">
        <v>623</v>
      </c>
      <c r="E274" s="130" t="s">
        <v>561</v>
      </c>
      <c r="F274" s="116">
        <v>0.2</v>
      </c>
      <c r="G274" s="116" t="s">
        <v>815</v>
      </c>
      <c r="H274" s="116" t="s">
        <v>2</v>
      </c>
      <c r="I274" s="116" t="s">
        <v>33</v>
      </c>
      <c r="J274" s="18"/>
      <c r="K274" s="18"/>
      <c r="L274" s="18"/>
    </row>
    <row r="275" spans="1:12" ht="55.5" customHeight="1">
      <c r="A275" s="116">
        <v>3</v>
      </c>
      <c r="B275" s="356" t="s">
        <v>34</v>
      </c>
      <c r="C275" s="364"/>
      <c r="D275" s="136" t="s">
        <v>624</v>
      </c>
      <c r="E275" s="130" t="s">
        <v>561</v>
      </c>
      <c r="F275" s="116">
        <v>1.9</v>
      </c>
      <c r="G275" s="116" t="s">
        <v>815</v>
      </c>
      <c r="H275" s="116" t="s">
        <v>2</v>
      </c>
      <c r="I275" s="116" t="s">
        <v>33</v>
      </c>
      <c r="J275" s="18"/>
      <c r="K275" s="18"/>
      <c r="L275" s="18"/>
    </row>
    <row r="276" spans="1:12" ht="60" customHeight="1">
      <c r="A276" s="116">
        <v>4</v>
      </c>
      <c r="B276" s="356" t="s">
        <v>35</v>
      </c>
      <c r="C276" s="364"/>
      <c r="D276" s="136" t="s">
        <v>624</v>
      </c>
      <c r="E276" s="130" t="s">
        <v>561</v>
      </c>
      <c r="F276" s="116">
        <v>1.9</v>
      </c>
      <c r="G276" s="116" t="s">
        <v>815</v>
      </c>
      <c r="H276" s="116" t="s">
        <v>2</v>
      </c>
      <c r="I276" s="116" t="s">
        <v>33</v>
      </c>
      <c r="J276" s="18"/>
      <c r="K276" s="18"/>
      <c r="L276" s="18"/>
    </row>
    <row r="277" spans="1:12" ht="51" customHeight="1">
      <c r="A277" s="116">
        <v>5</v>
      </c>
      <c r="B277" s="356" t="s">
        <v>36</v>
      </c>
      <c r="C277" s="364"/>
      <c r="D277" s="136" t="s">
        <v>625</v>
      </c>
      <c r="E277" s="130" t="s">
        <v>561</v>
      </c>
      <c r="F277" s="116">
        <v>2.8</v>
      </c>
      <c r="G277" s="116" t="s">
        <v>815</v>
      </c>
      <c r="H277" s="116" t="s">
        <v>2</v>
      </c>
      <c r="I277" s="116" t="s">
        <v>33</v>
      </c>
      <c r="J277" s="18"/>
      <c r="K277" s="18"/>
      <c r="L277" s="18"/>
    </row>
    <row r="278" spans="1:12" ht="52.5" customHeight="1">
      <c r="A278" s="116">
        <v>6</v>
      </c>
      <c r="B278" s="356" t="s">
        <v>620</v>
      </c>
      <c r="C278" s="364"/>
      <c r="D278" s="136" t="s">
        <v>624</v>
      </c>
      <c r="E278" s="130" t="s">
        <v>789</v>
      </c>
      <c r="F278" s="116">
        <v>1.9</v>
      </c>
      <c r="G278" s="116" t="s">
        <v>815</v>
      </c>
      <c r="H278" s="116" t="s">
        <v>2</v>
      </c>
      <c r="I278" s="116" t="s">
        <v>33</v>
      </c>
      <c r="J278" s="18"/>
      <c r="K278" s="18"/>
      <c r="L278" s="18"/>
    </row>
    <row r="279" spans="1:12" ht="46.5" customHeight="1">
      <c r="A279" s="116">
        <v>7</v>
      </c>
      <c r="B279" s="356" t="s">
        <v>621</v>
      </c>
      <c r="C279" s="364"/>
      <c r="D279" s="136" t="s">
        <v>626</v>
      </c>
      <c r="E279" s="130" t="s">
        <v>561</v>
      </c>
      <c r="F279" s="116">
        <v>2.2</v>
      </c>
      <c r="G279" s="116" t="s">
        <v>815</v>
      </c>
      <c r="H279" s="116" t="s">
        <v>2</v>
      </c>
      <c r="I279" s="116" t="s">
        <v>33</v>
      </c>
      <c r="J279" s="18"/>
      <c r="K279" s="18"/>
      <c r="L279" s="18"/>
    </row>
    <row r="280" spans="1:12" ht="25.5" customHeight="1" hidden="1">
      <c r="A280" s="133"/>
      <c r="B280" s="358"/>
      <c r="C280" s="359"/>
      <c r="D280" s="16"/>
      <c r="E280" s="134"/>
      <c r="F280" s="133"/>
      <c r="G280" s="133"/>
      <c r="H280" s="133"/>
      <c r="I280" s="133"/>
      <c r="J280" s="18"/>
      <c r="K280" s="18"/>
      <c r="L280" s="18"/>
    </row>
    <row r="281" spans="1:12" ht="15.75">
      <c r="A281" s="259" t="s">
        <v>37</v>
      </c>
      <c r="B281" s="246"/>
      <c r="C281" s="246"/>
      <c r="D281" s="246"/>
      <c r="E281" s="246"/>
      <c r="F281" s="246"/>
      <c r="G281" s="246"/>
      <c r="H281" s="246"/>
      <c r="I281" s="247"/>
      <c r="J281" s="18"/>
      <c r="K281" s="18"/>
      <c r="L281" s="18"/>
    </row>
    <row r="282" spans="1:12" ht="54" customHeight="1">
      <c r="A282" s="116">
        <v>1</v>
      </c>
      <c r="B282" s="356" t="s">
        <v>32</v>
      </c>
      <c r="C282" s="364"/>
      <c r="D282" s="136" t="s">
        <v>630</v>
      </c>
      <c r="E282" s="130" t="s">
        <v>561</v>
      </c>
      <c r="F282" s="116">
        <v>2.5</v>
      </c>
      <c r="G282" s="116" t="s">
        <v>815</v>
      </c>
      <c r="H282" s="116" t="s">
        <v>2</v>
      </c>
      <c r="I282" s="116" t="s">
        <v>38</v>
      </c>
      <c r="J282" s="18"/>
      <c r="K282" s="18"/>
      <c r="L282" s="18"/>
    </row>
    <row r="283" spans="1:12" ht="51" customHeight="1">
      <c r="A283" s="116">
        <v>2</v>
      </c>
      <c r="B283" s="356" t="s">
        <v>627</v>
      </c>
      <c r="C283" s="364"/>
      <c r="D283" s="136" t="s">
        <v>626</v>
      </c>
      <c r="E283" s="130" t="s">
        <v>561</v>
      </c>
      <c r="F283" s="116">
        <v>2.2</v>
      </c>
      <c r="G283" s="116" t="s">
        <v>815</v>
      </c>
      <c r="H283" s="116" t="s">
        <v>2</v>
      </c>
      <c r="I283" s="116" t="s">
        <v>38</v>
      </c>
      <c r="J283" s="18"/>
      <c r="K283" s="18"/>
      <c r="L283" s="18"/>
    </row>
    <row r="284" spans="1:12" ht="25.5" customHeight="1" hidden="1">
      <c r="A284" s="133">
        <v>3</v>
      </c>
      <c r="B284" s="358"/>
      <c r="C284" s="359"/>
      <c r="D284" s="16"/>
      <c r="E284" s="134"/>
      <c r="F284" s="133"/>
      <c r="G284" s="133"/>
      <c r="H284" s="133"/>
      <c r="I284" s="133"/>
      <c r="J284" s="18"/>
      <c r="K284" s="18"/>
      <c r="L284" s="18"/>
    </row>
    <row r="285" spans="1:12" ht="15.75">
      <c r="A285" s="259" t="s">
        <v>39</v>
      </c>
      <c r="B285" s="246"/>
      <c r="C285" s="246"/>
      <c r="D285" s="246"/>
      <c r="E285" s="246"/>
      <c r="F285" s="246"/>
      <c r="G285" s="246"/>
      <c r="H285" s="246"/>
      <c r="I285" s="247"/>
      <c r="J285" s="18"/>
      <c r="K285" s="18"/>
      <c r="L285" s="18"/>
    </row>
    <row r="286" spans="1:12" ht="41.25" customHeight="1">
      <c r="A286" s="116">
        <v>1</v>
      </c>
      <c r="B286" s="356" t="s">
        <v>628</v>
      </c>
      <c r="C286" s="364"/>
      <c r="D286" s="136" t="s">
        <v>624</v>
      </c>
      <c r="E286" s="130" t="s">
        <v>561</v>
      </c>
      <c r="F286" s="116">
        <v>1.9</v>
      </c>
      <c r="G286" s="116" t="s">
        <v>815</v>
      </c>
      <c r="H286" s="116" t="s">
        <v>2</v>
      </c>
      <c r="I286" s="116" t="s">
        <v>38</v>
      </c>
      <c r="J286" s="18"/>
      <c r="K286" s="18"/>
      <c r="L286" s="18"/>
    </row>
    <row r="287" spans="1:12" ht="43.5" customHeight="1">
      <c r="A287" s="116">
        <v>2</v>
      </c>
      <c r="B287" s="356" t="s">
        <v>629</v>
      </c>
      <c r="C287" s="364"/>
      <c r="D287" s="136" t="s">
        <v>631</v>
      </c>
      <c r="E287" s="130" t="s">
        <v>561</v>
      </c>
      <c r="F287" s="116">
        <v>5.2</v>
      </c>
      <c r="G287" s="116" t="s">
        <v>815</v>
      </c>
      <c r="H287" s="116" t="s">
        <v>2</v>
      </c>
      <c r="I287" s="116" t="s">
        <v>38</v>
      </c>
      <c r="J287" s="18"/>
      <c r="K287" s="18"/>
      <c r="L287" s="18"/>
    </row>
    <row r="288" spans="1:12" ht="25.5" customHeight="1" hidden="1">
      <c r="A288" s="133">
        <v>3</v>
      </c>
      <c r="B288" s="358"/>
      <c r="C288" s="359"/>
      <c r="D288" s="16"/>
      <c r="E288" s="134"/>
      <c r="F288" s="133"/>
      <c r="G288" s="133" t="s">
        <v>815</v>
      </c>
      <c r="H288" s="133" t="s">
        <v>2</v>
      </c>
      <c r="I288" s="133" t="s">
        <v>38</v>
      </c>
      <c r="J288" s="18"/>
      <c r="K288" s="18"/>
      <c r="L288" s="18"/>
    </row>
    <row r="289" spans="1:12" ht="24" customHeight="1" hidden="1">
      <c r="A289" s="133">
        <v>4</v>
      </c>
      <c r="B289" s="358"/>
      <c r="C289" s="359"/>
      <c r="D289" s="16"/>
      <c r="E289" s="134"/>
      <c r="F289" s="133"/>
      <c r="G289" s="133"/>
      <c r="H289" s="133"/>
      <c r="I289" s="133"/>
      <c r="J289" s="18"/>
      <c r="K289" s="18"/>
      <c r="L289" s="18"/>
    </row>
    <row r="290" spans="1:12" ht="24" customHeight="1">
      <c r="A290" s="259" t="s">
        <v>632</v>
      </c>
      <c r="B290" s="246"/>
      <c r="C290" s="246"/>
      <c r="D290" s="246"/>
      <c r="E290" s="246"/>
      <c r="F290" s="246"/>
      <c r="G290" s="246"/>
      <c r="H290" s="246"/>
      <c r="I290" s="247"/>
      <c r="J290" s="18"/>
      <c r="K290" s="18"/>
      <c r="L290" s="18"/>
    </row>
    <row r="291" spans="1:12" ht="15.75" customHeight="1">
      <c r="A291" s="116">
        <v>1</v>
      </c>
      <c r="B291" s="360" t="s">
        <v>32</v>
      </c>
      <c r="C291" s="361"/>
      <c r="D291" s="135">
        <v>80</v>
      </c>
      <c r="E291" s="130" t="s">
        <v>561</v>
      </c>
      <c r="F291" s="116">
        <v>3.5</v>
      </c>
      <c r="G291" s="116" t="s">
        <v>815</v>
      </c>
      <c r="H291" s="116" t="s">
        <v>779</v>
      </c>
      <c r="I291" s="116" t="s">
        <v>634</v>
      </c>
      <c r="J291" s="18"/>
      <c r="K291" s="18"/>
      <c r="L291" s="18"/>
    </row>
    <row r="292" spans="1:12" ht="25.5" customHeight="1">
      <c r="A292" s="116">
        <v>2</v>
      </c>
      <c r="B292" s="360" t="s">
        <v>635</v>
      </c>
      <c r="C292" s="361"/>
      <c r="D292" s="135">
        <v>180</v>
      </c>
      <c r="E292" s="116" t="s">
        <v>647</v>
      </c>
      <c r="F292" s="116">
        <v>3.5</v>
      </c>
      <c r="G292" s="116" t="s">
        <v>815</v>
      </c>
      <c r="H292" s="116" t="s">
        <v>779</v>
      </c>
      <c r="I292" s="116" t="s">
        <v>634</v>
      </c>
      <c r="J292" s="18"/>
      <c r="K292" s="18"/>
      <c r="L292" s="18"/>
    </row>
    <row r="293" spans="1:12" ht="25.5" customHeight="1">
      <c r="A293" s="116">
        <v>3</v>
      </c>
      <c r="B293" s="137" t="s">
        <v>636</v>
      </c>
      <c r="C293" s="137"/>
      <c r="D293" s="135" t="s">
        <v>643</v>
      </c>
      <c r="E293" s="130" t="s">
        <v>561</v>
      </c>
      <c r="F293" s="116">
        <v>1.2</v>
      </c>
      <c r="G293" s="116" t="s">
        <v>815</v>
      </c>
      <c r="H293" s="116" t="s">
        <v>779</v>
      </c>
      <c r="I293" s="116" t="s">
        <v>634</v>
      </c>
      <c r="J293" s="18"/>
      <c r="K293" s="18"/>
      <c r="L293" s="18"/>
    </row>
    <row r="294" spans="1:12" ht="25.5" customHeight="1">
      <c r="A294" s="116">
        <v>4</v>
      </c>
      <c r="B294" s="360" t="s">
        <v>637</v>
      </c>
      <c r="C294" s="361"/>
      <c r="D294" s="135">
        <v>70</v>
      </c>
      <c r="E294" s="130" t="s">
        <v>561</v>
      </c>
      <c r="F294" s="116">
        <v>3.2</v>
      </c>
      <c r="G294" s="116" t="s">
        <v>815</v>
      </c>
      <c r="H294" s="116" t="s">
        <v>779</v>
      </c>
      <c r="I294" s="116" t="s">
        <v>634</v>
      </c>
      <c r="J294" s="18"/>
      <c r="K294" s="18"/>
      <c r="L294" s="18"/>
    </row>
    <row r="295" spans="1:12" ht="25.5" customHeight="1">
      <c r="A295" s="116">
        <v>5</v>
      </c>
      <c r="B295" s="354" t="s">
        <v>638</v>
      </c>
      <c r="C295" s="362"/>
      <c r="D295" s="135">
        <v>80</v>
      </c>
      <c r="E295" s="130" t="s">
        <v>561</v>
      </c>
      <c r="F295" s="116">
        <v>4.5</v>
      </c>
      <c r="G295" s="116" t="s">
        <v>815</v>
      </c>
      <c r="H295" s="116" t="s">
        <v>779</v>
      </c>
      <c r="I295" s="116" t="s">
        <v>634</v>
      </c>
      <c r="J295" s="18"/>
      <c r="K295" s="18"/>
      <c r="L295" s="18"/>
    </row>
    <row r="296" spans="1:12" ht="25.5" customHeight="1">
      <c r="A296" s="116">
        <v>6</v>
      </c>
      <c r="B296" s="354" t="s">
        <v>639</v>
      </c>
      <c r="C296" s="362"/>
      <c r="D296" s="135" t="s">
        <v>644</v>
      </c>
      <c r="E296" s="116" t="s">
        <v>783</v>
      </c>
      <c r="F296" s="116">
        <v>0.7</v>
      </c>
      <c r="G296" s="116" t="s">
        <v>815</v>
      </c>
      <c r="H296" s="116" t="s">
        <v>779</v>
      </c>
      <c r="I296" s="116" t="s">
        <v>634</v>
      </c>
      <c r="J296" s="18"/>
      <c r="K296" s="18"/>
      <c r="L296" s="18"/>
    </row>
    <row r="297" spans="1:12" ht="25.5" customHeight="1">
      <c r="A297" s="116">
        <v>7</v>
      </c>
      <c r="B297" s="354" t="s">
        <v>640</v>
      </c>
      <c r="C297" s="362"/>
      <c r="D297" s="135">
        <v>1</v>
      </c>
      <c r="E297" s="116" t="s">
        <v>789</v>
      </c>
      <c r="F297" s="116">
        <v>2.9</v>
      </c>
      <c r="G297" s="116" t="s">
        <v>815</v>
      </c>
      <c r="H297" s="116" t="s">
        <v>779</v>
      </c>
      <c r="I297" s="116" t="s">
        <v>634</v>
      </c>
      <c r="J297" s="18"/>
      <c r="K297" s="18"/>
      <c r="L297" s="18"/>
    </row>
    <row r="298" spans="1:12" ht="25.5" customHeight="1">
      <c r="A298" s="116">
        <v>8</v>
      </c>
      <c r="B298" s="354" t="s">
        <v>641</v>
      </c>
      <c r="C298" s="362"/>
      <c r="D298" s="135" t="s">
        <v>645</v>
      </c>
      <c r="E298" s="130" t="s">
        <v>561</v>
      </c>
      <c r="F298" s="116">
        <v>0.6</v>
      </c>
      <c r="G298" s="116" t="s">
        <v>815</v>
      </c>
      <c r="H298" s="116" t="s">
        <v>779</v>
      </c>
      <c r="I298" s="116" t="s">
        <v>634</v>
      </c>
      <c r="J298" s="18"/>
      <c r="K298" s="18"/>
      <c r="L298" s="18"/>
    </row>
    <row r="299" spans="1:12" ht="25.5" customHeight="1">
      <c r="A299" s="116">
        <v>9</v>
      </c>
      <c r="B299" s="356" t="s">
        <v>642</v>
      </c>
      <c r="C299" s="364"/>
      <c r="D299" s="135" t="s">
        <v>646</v>
      </c>
      <c r="E299" s="116" t="s">
        <v>789</v>
      </c>
      <c r="F299" s="116">
        <v>0.9</v>
      </c>
      <c r="G299" s="116" t="s">
        <v>815</v>
      </c>
      <c r="H299" s="116" t="s">
        <v>779</v>
      </c>
      <c r="I299" s="116" t="s">
        <v>634</v>
      </c>
      <c r="J299" s="18"/>
      <c r="K299" s="18"/>
      <c r="L299" s="18"/>
    </row>
    <row r="300" spans="1:12" ht="25.5" customHeight="1">
      <c r="A300" s="116">
        <v>10</v>
      </c>
      <c r="B300" s="354" t="s">
        <v>40</v>
      </c>
      <c r="C300" s="362"/>
      <c r="D300" s="135">
        <v>2</v>
      </c>
      <c r="E300" s="116" t="s">
        <v>789</v>
      </c>
      <c r="F300" s="116">
        <v>2.4</v>
      </c>
      <c r="G300" s="116" t="s">
        <v>815</v>
      </c>
      <c r="H300" s="116" t="s">
        <v>779</v>
      </c>
      <c r="I300" s="116" t="s">
        <v>634</v>
      </c>
      <c r="J300" s="18"/>
      <c r="K300" s="18"/>
      <c r="L300" s="18"/>
    </row>
    <row r="301" spans="1:12" ht="25.5" customHeight="1">
      <c r="A301" s="116">
        <v>11</v>
      </c>
      <c r="B301" s="354" t="s">
        <v>619</v>
      </c>
      <c r="C301" s="362"/>
      <c r="D301" s="138" t="s">
        <v>245</v>
      </c>
      <c r="E301" s="130" t="s">
        <v>561</v>
      </c>
      <c r="F301" s="116">
        <v>0.2</v>
      </c>
      <c r="G301" s="116" t="s">
        <v>815</v>
      </c>
      <c r="H301" s="116" t="s">
        <v>779</v>
      </c>
      <c r="I301" s="116" t="s">
        <v>634</v>
      </c>
      <c r="J301" s="18"/>
      <c r="K301" s="18"/>
      <c r="L301" s="18"/>
    </row>
    <row r="302" spans="1:12" ht="17.25" customHeight="1">
      <c r="A302" s="259" t="s">
        <v>633</v>
      </c>
      <c r="B302" s="246"/>
      <c r="C302" s="246"/>
      <c r="D302" s="246"/>
      <c r="E302" s="246"/>
      <c r="F302" s="246"/>
      <c r="G302" s="246"/>
      <c r="H302" s="246"/>
      <c r="I302" s="247"/>
      <c r="J302" s="18"/>
      <c r="K302" s="18"/>
      <c r="L302" s="18"/>
    </row>
    <row r="303" spans="1:12" ht="25.5" customHeight="1">
      <c r="A303" s="69">
        <v>1</v>
      </c>
      <c r="B303" s="354" t="s">
        <v>649</v>
      </c>
      <c r="C303" s="362"/>
      <c r="D303" s="139">
        <v>40</v>
      </c>
      <c r="E303" s="130" t="s">
        <v>561</v>
      </c>
      <c r="F303" s="69">
        <v>1.9</v>
      </c>
      <c r="G303" s="116" t="s">
        <v>815</v>
      </c>
      <c r="H303" s="116" t="s">
        <v>779</v>
      </c>
      <c r="I303" s="116" t="s">
        <v>634</v>
      </c>
      <c r="J303" s="18"/>
      <c r="K303" s="18"/>
      <c r="L303" s="18"/>
    </row>
    <row r="304" spans="1:12" ht="25.5" customHeight="1">
      <c r="A304" s="69">
        <v>2</v>
      </c>
      <c r="B304" s="354" t="s">
        <v>650</v>
      </c>
      <c r="C304" s="362"/>
      <c r="D304" s="139" t="s">
        <v>654</v>
      </c>
      <c r="E304" s="130" t="s">
        <v>561</v>
      </c>
      <c r="F304" s="69">
        <v>0.8</v>
      </c>
      <c r="G304" s="116" t="s">
        <v>815</v>
      </c>
      <c r="H304" s="116" t="s">
        <v>779</v>
      </c>
      <c r="I304" s="116" t="s">
        <v>634</v>
      </c>
      <c r="J304" s="18"/>
      <c r="K304" s="18"/>
      <c r="L304" s="18"/>
    </row>
    <row r="305" spans="1:12" ht="25.5" customHeight="1">
      <c r="A305" s="69">
        <v>3</v>
      </c>
      <c r="B305" s="354" t="s">
        <v>651</v>
      </c>
      <c r="C305" s="362"/>
      <c r="D305" s="135">
        <v>2</v>
      </c>
      <c r="E305" s="69" t="s">
        <v>789</v>
      </c>
      <c r="F305" s="69">
        <v>1.2</v>
      </c>
      <c r="G305" s="116" t="s">
        <v>815</v>
      </c>
      <c r="H305" s="116" t="s">
        <v>779</v>
      </c>
      <c r="I305" s="116" t="s">
        <v>634</v>
      </c>
      <c r="J305" s="18"/>
      <c r="K305" s="18"/>
      <c r="L305" s="18"/>
    </row>
    <row r="306" spans="1:12" ht="25.5" customHeight="1">
      <c r="A306" s="69">
        <v>4</v>
      </c>
      <c r="B306" s="354" t="s">
        <v>652</v>
      </c>
      <c r="C306" s="362"/>
      <c r="D306" s="135">
        <v>1</v>
      </c>
      <c r="E306" s="69" t="s">
        <v>789</v>
      </c>
      <c r="F306" s="69">
        <v>0.9</v>
      </c>
      <c r="G306" s="116" t="s">
        <v>815</v>
      </c>
      <c r="H306" s="116" t="s">
        <v>779</v>
      </c>
      <c r="I306" s="116" t="s">
        <v>634</v>
      </c>
      <c r="J306" s="18"/>
      <c r="K306" s="18"/>
      <c r="L306" s="18"/>
    </row>
    <row r="307" spans="1:12" ht="29.25" customHeight="1">
      <c r="A307" s="96">
        <v>5</v>
      </c>
      <c r="B307" s="356" t="s">
        <v>653</v>
      </c>
      <c r="C307" s="364"/>
      <c r="D307" s="136" t="s">
        <v>655</v>
      </c>
      <c r="E307" s="69" t="s">
        <v>789</v>
      </c>
      <c r="F307" s="69">
        <v>0.6</v>
      </c>
      <c r="G307" s="116" t="s">
        <v>815</v>
      </c>
      <c r="H307" s="116" t="s">
        <v>779</v>
      </c>
      <c r="I307" s="116" t="s">
        <v>634</v>
      </c>
      <c r="J307" s="18"/>
      <c r="K307" s="18"/>
      <c r="L307" s="18"/>
    </row>
    <row r="308" spans="1:12" ht="25.5" customHeight="1">
      <c r="A308" s="259" t="s">
        <v>42</v>
      </c>
      <c r="B308" s="246"/>
      <c r="C308" s="246"/>
      <c r="D308" s="246"/>
      <c r="E308" s="246"/>
      <c r="F308" s="246"/>
      <c r="G308" s="246"/>
      <c r="H308" s="246"/>
      <c r="I308" s="247"/>
      <c r="J308" s="18"/>
      <c r="K308" s="18"/>
      <c r="L308" s="18"/>
    </row>
    <row r="309" spans="1:12" ht="33" customHeight="1">
      <c r="A309" s="96">
        <v>1</v>
      </c>
      <c r="B309" s="356" t="s">
        <v>656</v>
      </c>
      <c r="C309" s="357"/>
      <c r="D309" s="135" t="s">
        <v>663</v>
      </c>
      <c r="E309" s="130" t="s">
        <v>561</v>
      </c>
      <c r="F309" s="108">
        <v>42</v>
      </c>
      <c r="G309" s="116" t="s">
        <v>815</v>
      </c>
      <c r="H309" s="116" t="s">
        <v>2</v>
      </c>
      <c r="I309" s="116" t="s">
        <v>27</v>
      </c>
      <c r="J309" s="18"/>
      <c r="K309" s="18"/>
      <c r="L309" s="18"/>
    </row>
    <row r="310" spans="1:12" ht="35.25" customHeight="1">
      <c r="A310" s="96">
        <v>2</v>
      </c>
      <c r="B310" s="356" t="s">
        <v>657</v>
      </c>
      <c r="C310" s="357"/>
      <c r="D310" s="138" t="s">
        <v>664</v>
      </c>
      <c r="E310" s="130" t="s">
        <v>561</v>
      </c>
      <c r="F310" s="140">
        <v>8.6</v>
      </c>
      <c r="G310" s="116" t="s">
        <v>815</v>
      </c>
      <c r="H310" s="116" t="s">
        <v>2</v>
      </c>
      <c r="I310" s="116" t="s">
        <v>27</v>
      </c>
      <c r="J310" s="18"/>
      <c r="K310" s="18"/>
      <c r="L310" s="18"/>
    </row>
    <row r="311" spans="1:12" ht="47.25" customHeight="1">
      <c r="A311" s="96">
        <v>3</v>
      </c>
      <c r="B311" s="356" t="s">
        <v>658</v>
      </c>
      <c r="C311" s="357"/>
      <c r="D311" s="135" t="s">
        <v>665</v>
      </c>
      <c r="E311" s="130" t="s">
        <v>561</v>
      </c>
      <c r="F311" s="140">
        <v>0.8</v>
      </c>
      <c r="G311" s="116" t="s">
        <v>815</v>
      </c>
      <c r="H311" s="116" t="s">
        <v>2</v>
      </c>
      <c r="I311" s="116" t="s">
        <v>27</v>
      </c>
      <c r="J311" s="18"/>
      <c r="K311" s="18"/>
      <c r="L311" s="18"/>
    </row>
    <row r="312" spans="1:12" ht="15.75" customHeight="1">
      <c r="A312" s="96">
        <v>4</v>
      </c>
      <c r="B312" s="354" t="s">
        <v>659</v>
      </c>
      <c r="C312" s="355"/>
      <c r="D312" s="141">
        <v>2</v>
      </c>
      <c r="E312" s="69" t="s">
        <v>789</v>
      </c>
      <c r="F312" s="140"/>
      <c r="G312" s="116" t="s">
        <v>815</v>
      </c>
      <c r="H312" s="116" t="s">
        <v>2</v>
      </c>
      <c r="I312" s="116" t="s">
        <v>27</v>
      </c>
      <c r="J312" s="18"/>
      <c r="K312" s="18"/>
      <c r="L312" s="18"/>
    </row>
    <row r="313" spans="1:12" ht="25.5" customHeight="1">
      <c r="A313" s="96">
        <v>5</v>
      </c>
      <c r="B313" s="356" t="s">
        <v>660</v>
      </c>
      <c r="C313" s="357"/>
      <c r="D313" s="141" t="s">
        <v>666</v>
      </c>
      <c r="E313" s="116" t="s">
        <v>783</v>
      </c>
      <c r="F313" s="140">
        <v>0.6</v>
      </c>
      <c r="G313" s="116" t="s">
        <v>815</v>
      </c>
      <c r="H313" s="116" t="s">
        <v>2</v>
      </c>
      <c r="I313" s="116" t="s">
        <v>27</v>
      </c>
      <c r="J313" s="18"/>
      <c r="K313" s="18"/>
      <c r="L313" s="18"/>
    </row>
    <row r="314" spans="1:12" ht="20.25" customHeight="1">
      <c r="A314" s="96">
        <v>6</v>
      </c>
      <c r="B314" s="354" t="s">
        <v>661</v>
      </c>
      <c r="C314" s="355"/>
      <c r="D314" s="135">
        <v>3</v>
      </c>
      <c r="E314" s="69" t="s">
        <v>789</v>
      </c>
      <c r="F314" s="140">
        <v>1.6</v>
      </c>
      <c r="G314" s="116" t="s">
        <v>815</v>
      </c>
      <c r="H314" s="116" t="s">
        <v>2</v>
      </c>
      <c r="I314" s="116" t="s">
        <v>27</v>
      </c>
      <c r="J314" s="18"/>
      <c r="K314" s="18"/>
      <c r="L314" s="18"/>
    </row>
    <row r="315" spans="1:12" ht="19.5" customHeight="1">
      <c r="A315" s="96">
        <v>7</v>
      </c>
      <c r="B315" s="354" t="s">
        <v>662</v>
      </c>
      <c r="C315" s="355"/>
      <c r="D315" s="135">
        <v>2</v>
      </c>
      <c r="E315" s="69" t="s">
        <v>789</v>
      </c>
      <c r="F315" s="140"/>
      <c r="G315" s="116" t="s">
        <v>815</v>
      </c>
      <c r="H315" s="116" t="s">
        <v>2</v>
      </c>
      <c r="I315" s="116" t="s">
        <v>27</v>
      </c>
      <c r="J315" s="18"/>
      <c r="K315" s="18"/>
      <c r="L315" s="18"/>
    </row>
    <row r="316" spans="1:12" ht="25.5" customHeight="1">
      <c r="A316" s="363" t="s">
        <v>648</v>
      </c>
      <c r="B316" s="363"/>
      <c r="C316" s="363"/>
      <c r="D316" s="363"/>
      <c r="E316" s="363"/>
      <c r="F316" s="363"/>
      <c r="G316" s="363"/>
      <c r="H316" s="363"/>
      <c r="I316" s="363"/>
      <c r="J316" s="18"/>
      <c r="K316" s="18"/>
      <c r="L316" s="18"/>
    </row>
    <row r="317" spans="1:12" ht="39" customHeight="1">
      <c r="A317" s="69">
        <v>1</v>
      </c>
      <c r="B317" s="479" t="s">
        <v>667</v>
      </c>
      <c r="C317" s="479"/>
      <c r="D317" s="135" t="s">
        <v>669</v>
      </c>
      <c r="E317" s="130" t="s">
        <v>561</v>
      </c>
      <c r="F317" s="69">
        <v>1.6</v>
      </c>
      <c r="G317" s="116" t="s">
        <v>815</v>
      </c>
      <c r="H317" s="116" t="s">
        <v>2</v>
      </c>
      <c r="I317" s="69" t="s">
        <v>671</v>
      </c>
      <c r="J317" s="18"/>
      <c r="K317" s="18"/>
      <c r="L317" s="18"/>
    </row>
    <row r="318" spans="1:12" ht="57" customHeight="1">
      <c r="A318" s="69">
        <v>2</v>
      </c>
      <c r="B318" s="142" t="s">
        <v>668</v>
      </c>
      <c r="C318" s="68"/>
      <c r="D318" s="135" t="s">
        <v>670</v>
      </c>
      <c r="E318" s="130" t="s">
        <v>561</v>
      </c>
      <c r="F318" s="69">
        <v>5.2</v>
      </c>
      <c r="G318" s="116" t="s">
        <v>815</v>
      </c>
      <c r="H318" s="116" t="s">
        <v>2</v>
      </c>
      <c r="I318" s="69" t="s">
        <v>671</v>
      </c>
      <c r="J318" s="18"/>
      <c r="K318" s="18"/>
      <c r="L318" s="18"/>
    </row>
    <row r="319" spans="1:12" ht="25.5" customHeight="1">
      <c r="A319" s="143"/>
      <c r="B319" s="480" t="s">
        <v>43</v>
      </c>
      <c r="C319" s="480"/>
      <c r="D319" s="143"/>
      <c r="E319" s="143"/>
      <c r="F319" s="144">
        <v>6028.4</v>
      </c>
      <c r="G319" s="143"/>
      <c r="H319" s="143"/>
      <c r="I319" s="143"/>
      <c r="J319" s="18"/>
      <c r="K319" s="18"/>
      <c r="L319" s="18"/>
    </row>
    <row r="320" spans="1:12" ht="27.75" customHeight="1">
      <c r="A320" s="259" t="s">
        <v>463</v>
      </c>
      <c r="B320" s="246"/>
      <c r="C320" s="246"/>
      <c r="D320" s="246"/>
      <c r="E320" s="246"/>
      <c r="F320" s="246"/>
      <c r="G320" s="246"/>
      <c r="H320" s="246"/>
      <c r="I320" s="247"/>
      <c r="J320" s="18"/>
      <c r="K320" s="18"/>
      <c r="L320" s="18"/>
    </row>
    <row r="321" spans="1:15" ht="14.25" customHeight="1">
      <c r="A321" s="249" t="s">
        <v>726</v>
      </c>
      <c r="B321" s="249" t="s">
        <v>48</v>
      </c>
      <c r="C321" s="249" t="s">
        <v>727</v>
      </c>
      <c r="D321" s="250" t="s">
        <v>132</v>
      </c>
      <c r="E321" s="251"/>
      <c r="F321" s="249" t="s">
        <v>704</v>
      </c>
      <c r="G321" s="249" t="s">
        <v>773</v>
      </c>
      <c r="H321" s="250" t="s">
        <v>706</v>
      </c>
      <c r="I321" s="251"/>
      <c r="J321" s="105"/>
      <c r="K321" s="105"/>
      <c r="L321" s="105"/>
      <c r="M321" s="51"/>
      <c r="N321" s="51"/>
      <c r="O321" s="51"/>
    </row>
    <row r="322" spans="1:15" ht="14.25" customHeight="1">
      <c r="A322" s="343"/>
      <c r="B322" s="343"/>
      <c r="C322" s="343"/>
      <c r="D322" s="305"/>
      <c r="E322" s="306"/>
      <c r="F322" s="343"/>
      <c r="G322" s="343"/>
      <c r="H322" s="305"/>
      <c r="I322" s="306"/>
      <c r="J322" s="105"/>
      <c r="K322" s="105"/>
      <c r="L322" s="105"/>
      <c r="M322" s="51"/>
      <c r="N322" s="51"/>
      <c r="O322" s="51"/>
    </row>
    <row r="323" spans="1:15" ht="25.5" customHeight="1">
      <c r="A323" s="68" t="s">
        <v>707</v>
      </c>
      <c r="B323" s="101" t="s">
        <v>58</v>
      </c>
      <c r="C323" s="69" t="s">
        <v>441</v>
      </c>
      <c r="D323" s="350" t="s">
        <v>331</v>
      </c>
      <c r="E323" s="351"/>
      <c r="F323" s="69" t="s">
        <v>125</v>
      </c>
      <c r="G323" s="69" t="s">
        <v>126</v>
      </c>
      <c r="H323" s="352" t="s">
        <v>127</v>
      </c>
      <c r="I323" s="353"/>
      <c r="J323" s="105"/>
      <c r="K323" s="105"/>
      <c r="L323" s="105"/>
      <c r="M323" s="51"/>
      <c r="N323" s="51"/>
      <c r="O323" s="51"/>
    </row>
    <row r="324" spans="1:15" ht="25.5" customHeight="1">
      <c r="A324" s="68" t="s">
        <v>708</v>
      </c>
      <c r="B324" s="101" t="s">
        <v>61</v>
      </c>
      <c r="C324" s="69" t="s">
        <v>442</v>
      </c>
      <c r="D324" s="346" t="s">
        <v>330</v>
      </c>
      <c r="E324" s="347"/>
      <c r="F324" s="69" t="s">
        <v>125</v>
      </c>
      <c r="G324" s="69" t="s">
        <v>126</v>
      </c>
      <c r="H324" s="349" t="s">
        <v>127</v>
      </c>
      <c r="I324" s="349"/>
      <c r="J324" s="105"/>
      <c r="K324" s="105"/>
      <c r="L324" s="105"/>
      <c r="M324" s="51"/>
      <c r="N324" s="51"/>
      <c r="O324" s="51"/>
    </row>
    <row r="325" spans="1:15" ht="25.5" customHeight="1">
      <c r="A325" s="68" t="s">
        <v>709</v>
      </c>
      <c r="B325" s="101" t="s">
        <v>63</v>
      </c>
      <c r="C325" s="69" t="s">
        <v>428</v>
      </c>
      <c r="D325" s="346" t="s">
        <v>328</v>
      </c>
      <c r="E325" s="347"/>
      <c r="F325" s="69" t="s">
        <v>125</v>
      </c>
      <c r="G325" s="69" t="s">
        <v>126</v>
      </c>
      <c r="H325" s="349" t="s">
        <v>127</v>
      </c>
      <c r="I325" s="349"/>
      <c r="J325" s="105"/>
      <c r="K325" s="105"/>
      <c r="L325" s="105"/>
      <c r="M325" s="51"/>
      <c r="N325" s="51"/>
      <c r="O325" s="51"/>
    </row>
    <row r="326" spans="1:15" ht="25.5" customHeight="1">
      <c r="A326" s="68" t="s">
        <v>710</v>
      </c>
      <c r="B326" s="101" t="s">
        <v>64</v>
      </c>
      <c r="C326" s="69" t="s">
        <v>429</v>
      </c>
      <c r="D326" s="346" t="s">
        <v>329</v>
      </c>
      <c r="E326" s="347"/>
      <c r="F326" s="69" t="s">
        <v>125</v>
      </c>
      <c r="G326" s="69" t="s">
        <v>126</v>
      </c>
      <c r="H326" s="349" t="s">
        <v>127</v>
      </c>
      <c r="I326" s="349"/>
      <c r="J326" s="105"/>
      <c r="K326" s="105"/>
      <c r="L326" s="105"/>
      <c r="M326" s="51"/>
      <c r="N326" s="51"/>
      <c r="O326" s="51"/>
    </row>
    <row r="327" spans="1:15" ht="25.5" customHeight="1">
      <c r="A327" s="68" t="s">
        <v>711</v>
      </c>
      <c r="B327" s="101" t="s">
        <v>67</v>
      </c>
      <c r="C327" s="69" t="s">
        <v>430</v>
      </c>
      <c r="D327" s="346" t="s">
        <v>332</v>
      </c>
      <c r="E327" s="347"/>
      <c r="F327" s="69" t="s">
        <v>125</v>
      </c>
      <c r="G327" s="69" t="s">
        <v>126</v>
      </c>
      <c r="H327" s="349" t="s">
        <v>127</v>
      </c>
      <c r="I327" s="349"/>
      <c r="J327" s="105"/>
      <c r="K327" s="105"/>
      <c r="L327" s="105"/>
      <c r="M327" s="51"/>
      <c r="N327" s="51"/>
      <c r="O327" s="51"/>
    </row>
    <row r="328" spans="1:15" ht="25.5" customHeight="1">
      <c r="A328" s="68" t="s">
        <v>712</v>
      </c>
      <c r="B328" s="101" t="s">
        <v>68</v>
      </c>
      <c r="C328" s="69" t="s">
        <v>431</v>
      </c>
      <c r="D328" s="346" t="s">
        <v>333</v>
      </c>
      <c r="E328" s="347"/>
      <c r="F328" s="69" t="s">
        <v>125</v>
      </c>
      <c r="G328" s="69" t="s">
        <v>126</v>
      </c>
      <c r="H328" s="349" t="s">
        <v>127</v>
      </c>
      <c r="I328" s="349"/>
      <c r="J328" s="105"/>
      <c r="K328" s="105"/>
      <c r="L328" s="105"/>
      <c r="M328" s="51"/>
      <c r="N328" s="51"/>
      <c r="O328" s="51"/>
    </row>
    <row r="329" spans="1:15" ht="25.5" customHeight="1">
      <c r="A329" s="68" t="s">
        <v>713</v>
      </c>
      <c r="B329" s="101" t="s">
        <v>70</v>
      </c>
      <c r="C329" s="69" t="s">
        <v>432</v>
      </c>
      <c r="D329" s="344" t="s">
        <v>334</v>
      </c>
      <c r="E329" s="345"/>
      <c r="F329" s="69" t="s">
        <v>125</v>
      </c>
      <c r="G329" s="69" t="s">
        <v>126</v>
      </c>
      <c r="H329" s="349" t="s">
        <v>127</v>
      </c>
      <c r="I329" s="349"/>
      <c r="J329" s="105"/>
      <c r="K329" s="105"/>
      <c r="L329" s="105"/>
      <c r="M329" s="51"/>
      <c r="N329" s="51"/>
      <c r="O329" s="51"/>
    </row>
    <row r="330" spans="1:15" ht="25.5" customHeight="1">
      <c r="A330" s="68" t="s">
        <v>73</v>
      </c>
      <c r="B330" s="101" t="s">
        <v>74</v>
      </c>
      <c r="C330" s="69" t="s">
        <v>433</v>
      </c>
      <c r="D330" s="344" t="s">
        <v>335</v>
      </c>
      <c r="E330" s="345"/>
      <c r="F330" s="69" t="s">
        <v>125</v>
      </c>
      <c r="G330" s="69" t="s">
        <v>126</v>
      </c>
      <c r="H330" s="349" t="s">
        <v>127</v>
      </c>
      <c r="I330" s="349"/>
      <c r="J330" s="105"/>
      <c r="K330" s="105"/>
      <c r="L330" s="105"/>
      <c r="M330" s="51"/>
      <c r="N330" s="51"/>
      <c r="O330" s="51"/>
    </row>
    <row r="331" spans="1:15" ht="25.5" customHeight="1">
      <c r="A331" s="68" t="s">
        <v>76</v>
      </c>
      <c r="B331" s="101" t="s">
        <v>77</v>
      </c>
      <c r="C331" s="69" t="s">
        <v>434</v>
      </c>
      <c r="D331" s="344" t="s">
        <v>336</v>
      </c>
      <c r="E331" s="345"/>
      <c r="F331" s="69" t="s">
        <v>125</v>
      </c>
      <c r="G331" s="69" t="s">
        <v>126</v>
      </c>
      <c r="H331" s="349" t="s">
        <v>127</v>
      </c>
      <c r="I331" s="349"/>
      <c r="J331" s="105"/>
      <c r="K331" s="105"/>
      <c r="L331" s="105"/>
      <c r="M331" s="51"/>
      <c r="N331" s="51"/>
      <c r="O331" s="51"/>
    </row>
    <row r="332" spans="1:15" ht="25.5" customHeight="1">
      <c r="A332" s="68" t="s">
        <v>78</v>
      </c>
      <c r="B332" s="101" t="s">
        <v>79</v>
      </c>
      <c r="C332" s="69" t="s">
        <v>435</v>
      </c>
      <c r="D332" s="344" t="s">
        <v>337</v>
      </c>
      <c r="E332" s="345"/>
      <c r="F332" s="69" t="s">
        <v>125</v>
      </c>
      <c r="G332" s="69" t="s">
        <v>126</v>
      </c>
      <c r="H332" s="349" t="s">
        <v>127</v>
      </c>
      <c r="I332" s="349"/>
      <c r="J332" s="105"/>
      <c r="K332" s="105"/>
      <c r="L332" s="105"/>
      <c r="M332" s="51"/>
      <c r="N332" s="51"/>
      <c r="O332" s="51"/>
    </row>
    <row r="333" spans="1:15" ht="25.5" customHeight="1">
      <c r="A333" s="68" t="s">
        <v>81</v>
      </c>
      <c r="B333" s="101" t="s">
        <v>82</v>
      </c>
      <c r="C333" s="69" t="s">
        <v>436</v>
      </c>
      <c r="D333" s="344" t="s">
        <v>338</v>
      </c>
      <c r="E333" s="345"/>
      <c r="F333" s="69" t="s">
        <v>125</v>
      </c>
      <c r="G333" s="69" t="s">
        <v>126</v>
      </c>
      <c r="H333" s="349" t="s">
        <v>127</v>
      </c>
      <c r="I333" s="349"/>
      <c r="J333" s="105"/>
      <c r="K333" s="105"/>
      <c r="L333" s="105"/>
      <c r="M333" s="51"/>
      <c r="N333" s="51"/>
      <c r="O333" s="51"/>
    </row>
    <row r="334" spans="1:15" ht="25.5" customHeight="1">
      <c r="A334" s="68" t="s">
        <v>86</v>
      </c>
      <c r="B334" s="101" t="s">
        <v>87</v>
      </c>
      <c r="C334" s="69" t="s">
        <v>437</v>
      </c>
      <c r="D334" s="344" t="s">
        <v>339</v>
      </c>
      <c r="E334" s="345"/>
      <c r="F334" s="69" t="s">
        <v>125</v>
      </c>
      <c r="G334" s="69" t="s">
        <v>126</v>
      </c>
      <c r="H334" s="349" t="s">
        <v>127</v>
      </c>
      <c r="I334" s="349"/>
      <c r="J334" s="105"/>
      <c r="K334" s="105"/>
      <c r="L334" s="105"/>
      <c r="M334" s="51"/>
      <c r="N334" s="51"/>
      <c r="O334" s="51"/>
    </row>
    <row r="335" spans="1:15" ht="25.5" customHeight="1">
      <c r="A335" s="68" t="s">
        <v>89</v>
      </c>
      <c r="B335" s="101" t="s">
        <v>91</v>
      </c>
      <c r="C335" s="69" t="s">
        <v>342</v>
      </c>
      <c r="D335" s="344" t="s">
        <v>340</v>
      </c>
      <c r="E335" s="345"/>
      <c r="F335" s="69" t="s">
        <v>125</v>
      </c>
      <c r="G335" s="69" t="s">
        <v>126</v>
      </c>
      <c r="H335" s="349" t="s">
        <v>127</v>
      </c>
      <c r="I335" s="349"/>
      <c r="J335" s="105"/>
      <c r="K335" s="105"/>
      <c r="L335" s="105"/>
      <c r="M335" s="51"/>
      <c r="N335" s="51"/>
      <c r="O335" s="51"/>
    </row>
    <row r="336" spans="1:15" ht="25.5" customHeight="1">
      <c r="A336" s="68" t="s">
        <v>93</v>
      </c>
      <c r="B336" s="101" t="s">
        <v>94</v>
      </c>
      <c r="C336" s="69" t="s">
        <v>438</v>
      </c>
      <c r="D336" s="344" t="s">
        <v>341</v>
      </c>
      <c r="E336" s="345"/>
      <c r="F336" s="69" t="s">
        <v>125</v>
      </c>
      <c r="G336" s="69" t="s">
        <v>126</v>
      </c>
      <c r="H336" s="349" t="s">
        <v>127</v>
      </c>
      <c r="I336" s="349"/>
      <c r="J336" s="105"/>
      <c r="K336" s="105"/>
      <c r="L336" s="105"/>
      <c r="M336" s="51"/>
      <c r="N336" s="51"/>
      <c r="O336" s="51"/>
    </row>
    <row r="337" spans="1:15" ht="25.5" customHeight="1">
      <c r="A337" s="68" t="s">
        <v>95</v>
      </c>
      <c r="B337" s="101" t="s">
        <v>96</v>
      </c>
      <c r="C337" s="69" t="s">
        <v>439</v>
      </c>
      <c r="D337" s="344" t="s">
        <v>343</v>
      </c>
      <c r="E337" s="345"/>
      <c r="F337" s="69" t="s">
        <v>125</v>
      </c>
      <c r="G337" s="69" t="s">
        <v>126</v>
      </c>
      <c r="H337" s="349" t="s">
        <v>127</v>
      </c>
      <c r="I337" s="349"/>
      <c r="J337" s="105"/>
      <c r="K337" s="105"/>
      <c r="L337" s="105"/>
      <c r="M337" s="51"/>
      <c r="N337" s="51"/>
      <c r="O337" s="51"/>
    </row>
    <row r="338" spans="1:15" ht="25.5" customHeight="1">
      <c r="A338" s="68" t="s">
        <v>98</v>
      </c>
      <c r="B338" s="101" t="s">
        <v>99</v>
      </c>
      <c r="C338" s="69" t="s">
        <v>440</v>
      </c>
      <c r="D338" s="344" t="s">
        <v>344</v>
      </c>
      <c r="E338" s="345"/>
      <c r="F338" s="69" t="s">
        <v>125</v>
      </c>
      <c r="G338" s="69" t="s">
        <v>126</v>
      </c>
      <c r="H338" s="349" t="s">
        <v>127</v>
      </c>
      <c r="I338" s="349"/>
      <c r="J338" s="105"/>
      <c r="K338" s="105"/>
      <c r="L338" s="105"/>
      <c r="M338" s="51"/>
      <c r="N338" s="51"/>
      <c r="O338" s="51"/>
    </row>
    <row r="339" spans="1:15" ht="25.5" customHeight="1">
      <c r="A339" s="68" t="s">
        <v>101</v>
      </c>
      <c r="B339" s="101" t="s">
        <v>105</v>
      </c>
      <c r="C339" s="69" t="s">
        <v>345</v>
      </c>
      <c r="D339" s="344" t="s">
        <v>346</v>
      </c>
      <c r="E339" s="345"/>
      <c r="F339" s="69" t="s">
        <v>125</v>
      </c>
      <c r="G339" s="69" t="s">
        <v>126</v>
      </c>
      <c r="H339" s="349" t="s">
        <v>127</v>
      </c>
      <c r="I339" s="349"/>
      <c r="J339" s="105"/>
      <c r="K339" s="105"/>
      <c r="L339" s="105"/>
      <c r="M339" s="51"/>
      <c r="N339" s="51"/>
      <c r="O339" s="51"/>
    </row>
    <row r="340" spans="1:15" ht="25.5" customHeight="1">
      <c r="A340" s="68" t="s">
        <v>104</v>
      </c>
      <c r="B340" s="101" t="s">
        <v>109</v>
      </c>
      <c r="C340" s="69" t="s">
        <v>347</v>
      </c>
      <c r="D340" s="344" t="s">
        <v>348</v>
      </c>
      <c r="E340" s="345"/>
      <c r="F340" s="69" t="s">
        <v>125</v>
      </c>
      <c r="G340" s="69" t="s">
        <v>126</v>
      </c>
      <c r="H340" s="349" t="s">
        <v>127</v>
      </c>
      <c r="I340" s="349"/>
      <c r="J340" s="105"/>
      <c r="K340" s="105"/>
      <c r="L340" s="105"/>
      <c r="M340" s="51"/>
      <c r="N340" s="51"/>
      <c r="O340" s="51"/>
    </row>
    <row r="341" spans="1:15" ht="25.5" customHeight="1">
      <c r="A341" s="68" t="s">
        <v>108</v>
      </c>
      <c r="B341" s="101" t="s">
        <v>115</v>
      </c>
      <c r="C341" s="69" t="s">
        <v>349</v>
      </c>
      <c r="D341" s="344" t="s">
        <v>350</v>
      </c>
      <c r="E341" s="345"/>
      <c r="F341" s="69" t="s">
        <v>125</v>
      </c>
      <c r="G341" s="69" t="s">
        <v>126</v>
      </c>
      <c r="H341" s="349" t="s">
        <v>127</v>
      </c>
      <c r="I341" s="349"/>
      <c r="J341" s="105"/>
      <c r="K341" s="105"/>
      <c r="L341" s="105"/>
      <c r="M341" s="51"/>
      <c r="N341" s="51"/>
      <c r="O341" s="51"/>
    </row>
    <row r="342" spans="1:15" ht="25.5" customHeight="1">
      <c r="A342" s="68" t="s">
        <v>114</v>
      </c>
      <c r="B342" s="101" t="s">
        <v>427</v>
      </c>
      <c r="C342" s="69" t="s">
        <v>351</v>
      </c>
      <c r="D342" s="344" t="s">
        <v>352</v>
      </c>
      <c r="E342" s="345"/>
      <c r="F342" s="69" t="s">
        <v>125</v>
      </c>
      <c r="G342" s="69" t="s">
        <v>126</v>
      </c>
      <c r="H342" s="349" t="s">
        <v>127</v>
      </c>
      <c r="I342" s="349"/>
      <c r="J342" s="105"/>
      <c r="K342" s="105"/>
      <c r="L342" s="105"/>
      <c r="M342" s="51"/>
      <c r="N342" s="51"/>
      <c r="O342" s="51"/>
    </row>
    <row r="343" spans="1:15" ht="25.5" customHeight="1">
      <c r="A343" s="348" t="s">
        <v>782</v>
      </c>
      <c r="B343" s="348"/>
      <c r="C343" s="348"/>
      <c r="D343" s="348">
        <v>6221.95</v>
      </c>
      <c r="E343" s="348"/>
      <c r="F343" s="348"/>
      <c r="G343" s="348"/>
      <c r="H343" s="348"/>
      <c r="I343" s="348"/>
      <c r="J343" s="105"/>
      <c r="K343" s="105"/>
      <c r="L343" s="105"/>
      <c r="M343" s="51"/>
      <c r="N343" s="51"/>
      <c r="O343" s="51"/>
    </row>
    <row r="344" spans="1:12" ht="33" customHeight="1">
      <c r="A344" s="268" t="s">
        <v>133</v>
      </c>
      <c r="B344" s="269"/>
      <c r="C344" s="269"/>
      <c r="D344" s="269"/>
      <c r="E344" s="269"/>
      <c r="F344" s="269"/>
      <c r="G344" s="269"/>
      <c r="H344" s="269"/>
      <c r="I344" s="270"/>
      <c r="J344" s="18"/>
      <c r="K344" s="18"/>
      <c r="L344" s="18"/>
    </row>
    <row r="345" spans="1:12" ht="42.75">
      <c r="A345" s="145" t="s">
        <v>726</v>
      </c>
      <c r="B345" s="248" t="s">
        <v>146</v>
      </c>
      <c r="C345" s="248"/>
      <c r="D345" s="248" t="s">
        <v>147</v>
      </c>
      <c r="E345" s="248"/>
      <c r="F345" s="62" t="s">
        <v>728</v>
      </c>
      <c r="G345" s="62" t="s">
        <v>148</v>
      </c>
      <c r="H345" s="62" t="s">
        <v>705</v>
      </c>
      <c r="I345" s="63" t="s">
        <v>706</v>
      </c>
      <c r="J345" s="18"/>
      <c r="K345" s="18"/>
      <c r="L345" s="18"/>
    </row>
    <row r="346" spans="1:12" ht="12.75">
      <c r="A346" s="341">
        <v>1</v>
      </c>
      <c r="B346" s="318" t="s">
        <v>322</v>
      </c>
      <c r="C346" s="319"/>
      <c r="D346" s="336"/>
      <c r="E346" s="337"/>
      <c r="F346" s="90"/>
      <c r="G346" s="98"/>
      <c r="H346" s="146"/>
      <c r="I346" s="147"/>
      <c r="J346" s="18"/>
      <c r="K346" s="18"/>
      <c r="L346" s="18"/>
    </row>
    <row r="347" spans="1:12" ht="12.75">
      <c r="A347" s="342"/>
      <c r="B347" s="218" t="s">
        <v>480</v>
      </c>
      <c r="C347" s="219"/>
      <c r="D347" s="309" t="s">
        <v>153</v>
      </c>
      <c r="E347" s="310"/>
      <c r="F347" s="93">
        <v>300</v>
      </c>
      <c r="G347" s="91" t="s">
        <v>135</v>
      </c>
      <c r="H347" s="148"/>
      <c r="I347" s="93" t="s">
        <v>138</v>
      </c>
      <c r="J347" s="18"/>
      <c r="K347" s="18"/>
      <c r="L347" s="18"/>
    </row>
    <row r="348" spans="1:12" ht="12.75">
      <c r="A348" s="342"/>
      <c r="B348" s="218" t="s">
        <v>134</v>
      </c>
      <c r="C348" s="219"/>
      <c r="D348" s="338"/>
      <c r="E348" s="339"/>
      <c r="F348" s="93"/>
      <c r="G348" s="99" t="s">
        <v>423</v>
      </c>
      <c r="H348" s="97" t="s">
        <v>425</v>
      </c>
      <c r="I348" s="94" t="s">
        <v>139</v>
      </c>
      <c r="J348" s="18"/>
      <c r="K348" s="18"/>
      <c r="L348" s="18"/>
    </row>
    <row r="349" spans="1:12" ht="12.75" hidden="1">
      <c r="A349" s="342"/>
      <c r="B349" s="218"/>
      <c r="C349" s="219"/>
      <c r="D349" s="148"/>
      <c r="E349" s="149"/>
      <c r="F349" s="148"/>
      <c r="G349" s="99" t="s">
        <v>136</v>
      </c>
      <c r="H349" s="150"/>
      <c r="I349" s="151"/>
      <c r="J349" s="18"/>
      <c r="K349" s="18"/>
      <c r="L349" s="18"/>
    </row>
    <row r="350" spans="1:12" ht="12.75">
      <c r="A350" s="320">
        <v>2</v>
      </c>
      <c r="B350" s="318" t="s">
        <v>323</v>
      </c>
      <c r="C350" s="319"/>
      <c r="D350" s="336"/>
      <c r="E350" s="312"/>
      <c r="F350" s="146"/>
      <c r="G350" s="98" t="s">
        <v>135</v>
      </c>
      <c r="H350" s="90"/>
      <c r="I350" s="90"/>
      <c r="J350" s="18"/>
      <c r="K350" s="18"/>
      <c r="L350" s="18"/>
    </row>
    <row r="351" spans="1:12" ht="12.75">
      <c r="A351" s="321"/>
      <c r="B351" s="218" t="s">
        <v>324</v>
      </c>
      <c r="C351" s="219"/>
      <c r="D351" s="338"/>
      <c r="E351" s="310"/>
      <c r="F351" s="97">
        <v>35</v>
      </c>
      <c r="G351" s="100" t="s">
        <v>423</v>
      </c>
      <c r="H351" s="93" t="s">
        <v>425</v>
      </c>
      <c r="I351" s="93" t="s">
        <v>140</v>
      </c>
      <c r="J351" s="18"/>
      <c r="K351" s="18"/>
      <c r="L351" s="18"/>
    </row>
    <row r="352" spans="1:12" ht="12.75" hidden="1">
      <c r="A352" s="322"/>
      <c r="B352" s="220"/>
      <c r="C352" s="203"/>
      <c r="D352" s="340"/>
      <c r="E352" s="326"/>
      <c r="F352" s="152"/>
      <c r="G352" s="100" t="s">
        <v>136</v>
      </c>
      <c r="H352" s="139"/>
      <c r="I352" s="139"/>
      <c r="J352" s="18"/>
      <c r="K352" s="18"/>
      <c r="L352" s="18"/>
    </row>
    <row r="353" spans="1:12" ht="12.75">
      <c r="A353" s="320">
        <v>3</v>
      </c>
      <c r="B353" s="318" t="s">
        <v>325</v>
      </c>
      <c r="C353" s="319"/>
      <c r="D353" s="336"/>
      <c r="E353" s="312"/>
      <c r="F353" s="90"/>
      <c r="G353" s="99" t="s">
        <v>135</v>
      </c>
      <c r="H353" s="90"/>
      <c r="I353" s="90"/>
      <c r="J353" s="18"/>
      <c r="K353" s="18"/>
      <c r="L353" s="18"/>
    </row>
    <row r="354" spans="1:12" ht="12.75">
      <c r="A354" s="321"/>
      <c r="B354" s="218" t="s">
        <v>142</v>
      </c>
      <c r="C354" s="219"/>
      <c r="D354" s="338"/>
      <c r="E354" s="310"/>
      <c r="F354" s="93">
        <v>100</v>
      </c>
      <c r="G354" s="100" t="s">
        <v>423</v>
      </c>
      <c r="H354" s="93" t="s">
        <v>425</v>
      </c>
      <c r="I354" s="93" t="s">
        <v>141</v>
      </c>
      <c r="J354" s="18"/>
      <c r="K354" s="18"/>
      <c r="L354" s="18"/>
    </row>
    <row r="355" spans="1:12" ht="12.75" hidden="1">
      <c r="A355" s="321"/>
      <c r="B355" s="230"/>
      <c r="C355" s="231"/>
      <c r="D355" s="338"/>
      <c r="E355" s="310"/>
      <c r="F355" s="148"/>
      <c r="G355" s="99" t="s">
        <v>136</v>
      </c>
      <c r="H355" s="151"/>
      <c r="I355" s="93" t="s">
        <v>141</v>
      </c>
      <c r="J355" s="18"/>
      <c r="K355" s="18"/>
      <c r="L355" s="18"/>
    </row>
    <row r="356" spans="1:12" ht="12.75">
      <c r="A356" s="320">
        <v>4</v>
      </c>
      <c r="B356" s="318" t="s">
        <v>326</v>
      </c>
      <c r="C356" s="319"/>
      <c r="D356" s="311"/>
      <c r="E356" s="312"/>
      <c r="F356" s="90"/>
      <c r="G356" s="99" t="s">
        <v>135</v>
      </c>
      <c r="H356" s="90"/>
      <c r="I356" s="90"/>
      <c r="J356" s="18"/>
      <c r="K356" s="18"/>
      <c r="L356" s="18"/>
    </row>
    <row r="357" spans="1:12" ht="12.75">
      <c r="A357" s="321"/>
      <c r="B357" s="218" t="s">
        <v>143</v>
      </c>
      <c r="C357" s="219"/>
      <c r="D357" s="309" t="s">
        <v>327</v>
      </c>
      <c r="E357" s="310"/>
      <c r="F357" s="93">
        <v>150</v>
      </c>
      <c r="G357" s="100" t="s">
        <v>423</v>
      </c>
      <c r="H357" s="93" t="s">
        <v>425</v>
      </c>
      <c r="I357" s="93" t="s">
        <v>141</v>
      </c>
      <c r="J357" s="18"/>
      <c r="K357" s="18"/>
      <c r="L357" s="18"/>
    </row>
    <row r="358" spans="1:12" ht="12.75" hidden="1">
      <c r="A358" s="322"/>
      <c r="B358" s="220"/>
      <c r="C358" s="203"/>
      <c r="D358" s="325"/>
      <c r="E358" s="326"/>
      <c r="F358" s="153"/>
      <c r="G358" s="99" t="s">
        <v>136</v>
      </c>
      <c r="H358" s="139"/>
      <c r="I358" s="139"/>
      <c r="J358" s="18"/>
      <c r="K358" s="18"/>
      <c r="L358" s="18"/>
    </row>
    <row r="359" spans="1:12" ht="12.75">
      <c r="A359" s="320">
        <v>5</v>
      </c>
      <c r="B359" s="318" t="s">
        <v>405</v>
      </c>
      <c r="C359" s="319"/>
      <c r="D359" s="311"/>
      <c r="E359" s="312"/>
      <c r="F359" s="90"/>
      <c r="G359" s="99" t="s">
        <v>135</v>
      </c>
      <c r="H359" s="90"/>
      <c r="I359" s="90"/>
      <c r="J359" s="18"/>
      <c r="K359" s="18"/>
      <c r="L359" s="18"/>
    </row>
    <row r="360" spans="1:12" ht="12.75">
      <c r="A360" s="321"/>
      <c r="B360" s="220" t="s">
        <v>406</v>
      </c>
      <c r="C360" s="203"/>
      <c r="D360" s="309" t="s">
        <v>407</v>
      </c>
      <c r="E360" s="310"/>
      <c r="F360" s="93">
        <v>450</v>
      </c>
      <c r="G360" s="100" t="s">
        <v>423</v>
      </c>
      <c r="H360" s="93" t="s">
        <v>425</v>
      </c>
      <c r="I360" s="93" t="s">
        <v>141</v>
      </c>
      <c r="J360" s="18"/>
      <c r="K360" s="18"/>
      <c r="L360" s="18"/>
    </row>
    <row r="361" spans="1:12" ht="12.75" hidden="1">
      <c r="A361" s="321"/>
      <c r="B361" s="218"/>
      <c r="C361" s="219"/>
      <c r="D361" s="309"/>
      <c r="E361" s="310"/>
      <c r="F361" s="93"/>
      <c r="G361" s="99" t="s">
        <v>136</v>
      </c>
      <c r="H361" s="93" t="s">
        <v>137</v>
      </c>
      <c r="I361" s="93" t="s">
        <v>141</v>
      </c>
      <c r="J361" s="18"/>
      <c r="K361" s="18"/>
      <c r="L361" s="18"/>
    </row>
    <row r="362" spans="1:12" ht="12.75" hidden="1">
      <c r="A362" s="322"/>
      <c r="B362" s="154"/>
      <c r="C362" s="148"/>
      <c r="D362" s="325"/>
      <c r="E362" s="326"/>
      <c r="F362" s="94"/>
      <c r="G362" s="155"/>
      <c r="H362" s="139"/>
      <c r="I362" s="139"/>
      <c r="J362" s="18"/>
      <c r="K362" s="18"/>
      <c r="L362" s="18"/>
    </row>
    <row r="363" spans="1:12" ht="12.75">
      <c r="A363" s="320">
        <v>6</v>
      </c>
      <c r="B363" s="318" t="s">
        <v>408</v>
      </c>
      <c r="C363" s="319"/>
      <c r="D363" s="311"/>
      <c r="E363" s="312"/>
      <c r="F363" s="90"/>
      <c r="G363" s="99" t="s">
        <v>135</v>
      </c>
      <c r="H363" s="90"/>
      <c r="I363" s="90"/>
      <c r="J363" s="18"/>
      <c r="K363" s="18"/>
      <c r="L363" s="18"/>
    </row>
    <row r="364" spans="1:12" ht="12.75">
      <c r="A364" s="321"/>
      <c r="B364" s="218" t="s">
        <v>143</v>
      </c>
      <c r="C364" s="219"/>
      <c r="D364" s="309" t="s">
        <v>409</v>
      </c>
      <c r="E364" s="310"/>
      <c r="F364" s="93">
        <v>400</v>
      </c>
      <c r="G364" s="100" t="s">
        <v>423</v>
      </c>
      <c r="H364" s="93" t="s">
        <v>425</v>
      </c>
      <c r="I364" s="93" t="s">
        <v>141</v>
      </c>
      <c r="J364" s="18"/>
      <c r="K364" s="18"/>
      <c r="L364" s="18"/>
    </row>
    <row r="365" spans="1:12" ht="12.75" hidden="1">
      <c r="A365" s="322"/>
      <c r="B365" s="220"/>
      <c r="C365" s="203"/>
      <c r="D365" s="325"/>
      <c r="E365" s="326"/>
      <c r="F365" s="94"/>
      <c r="G365" s="99" t="s">
        <v>136</v>
      </c>
      <c r="H365" s="139"/>
      <c r="I365" s="139"/>
      <c r="J365" s="18"/>
      <c r="K365" s="18"/>
      <c r="L365" s="18"/>
    </row>
    <row r="366" spans="1:12" ht="12.75">
      <c r="A366" s="229">
        <v>7</v>
      </c>
      <c r="B366" s="318" t="s">
        <v>410</v>
      </c>
      <c r="C366" s="319"/>
      <c r="D366" s="311"/>
      <c r="E366" s="312"/>
      <c r="F366" s="90"/>
      <c r="G366" s="99" t="s">
        <v>135</v>
      </c>
      <c r="H366" s="90"/>
      <c r="I366" s="90"/>
      <c r="J366" s="18"/>
      <c r="K366" s="18"/>
      <c r="L366" s="18"/>
    </row>
    <row r="367" spans="1:12" ht="12.75">
      <c r="A367" s="229"/>
      <c r="B367" s="218" t="s">
        <v>411</v>
      </c>
      <c r="C367" s="219"/>
      <c r="D367" s="309"/>
      <c r="E367" s="310"/>
      <c r="F367" s="93">
        <v>1226</v>
      </c>
      <c r="G367" s="100" t="s">
        <v>423</v>
      </c>
      <c r="H367" s="93" t="s">
        <v>425</v>
      </c>
      <c r="I367" s="93" t="s">
        <v>141</v>
      </c>
      <c r="J367" s="18"/>
      <c r="K367" s="18"/>
      <c r="L367" s="18"/>
    </row>
    <row r="368" spans="1:12" ht="12.75" hidden="1">
      <c r="A368" s="229"/>
      <c r="B368" s="220"/>
      <c r="C368" s="203"/>
      <c r="D368" s="309"/>
      <c r="E368" s="310"/>
      <c r="F368" s="94"/>
      <c r="G368" s="99" t="s">
        <v>136</v>
      </c>
      <c r="H368" s="93" t="s">
        <v>137</v>
      </c>
      <c r="I368" s="93" t="s">
        <v>141</v>
      </c>
      <c r="J368" s="18"/>
      <c r="K368" s="18"/>
      <c r="L368" s="18"/>
    </row>
    <row r="369" spans="1:12" ht="12.75">
      <c r="A369" s="229">
        <v>8</v>
      </c>
      <c r="B369" s="318" t="s">
        <v>412</v>
      </c>
      <c r="C369" s="319"/>
      <c r="D369" s="311"/>
      <c r="E369" s="312"/>
      <c r="F369" s="95"/>
      <c r="G369" s="99" t="s">
        <v>135</v>
      </c>
      <c r="H369" s="76"/>
      <c r="I369" s="90"/>
      <c r="J369" s="18"/>
      <c r="K369" s="18"/>
      <c r="L369" s="18"/>
    </row>
    <row r="370" spans="1:12" ht="12.75">
      <c r="A370" s="229"/>
      <c r="B370" s="218" t="s">
        <v>143</v>
      </c>
      <c r="C370" s="219"/>
      <c r="D370" s="309"/>
      <c r="E370" s="310"/>
      <c r="F370" s="102">
        <v>150</v>
      </c>
      <c r="G370" s="100" t="s">
        <v>423</v>
      </c>
      <c r="H370" s="93" t="s">
        <v>425</v>
      </c>
      <c r="I370" s="93" t="s">
        <v>141</v>
      </c>
      <c r="J370" s="18"/>
      <c r="K370" s="18"/>
      <c r="L370" s="18"/>
    </row>
    <row r="371" spans="1:12" ht="12.75" hidden="1">
      <c r="A371" s="229"/>
      <c r="B371" s="214"/>
      <c r="C371" s="215"/>
      <c r="D371" s="309"/>
      <c r="E371" s="310"/>
      <c r="F371" s="102"/>
      <c r="G371" s="99" t="s">
        <v>136</v>
      </c>
      <c r="H371" s="92"/>
      <c r="I371" s="93"/>
      <c r="J371" s="18"/>
      <c r="K371" s="18"/>
      <c r="L371" s="18"/>
    </row>
    <row r="372" spans="1:12" ht="12.75" hidden="1">
      <c r="A372" s="229"/>
      <c r="B372" s="220"/>
      <c r="C372" s="203"/>
      <c r="D372" s="325"/>
      <c r="E372" s="326"/>
      <c r="F372" s="66"/>
      <c r="G372" s="156"/>
      <c r="H372" s="157"/>
      <c r="I372" s="139"/>
      <c r="J372" s="18"/>
      <c r="K372" s="18"/>
      <c r="L372" s="18"/>
    </row>
    <row r="373" spans="1:12" ht="12.75">
      <c r="A373" s="320">
        <v>9</v>
      </c>
      <c r="B373" s="318" t="s">
        <v>413</v>
      </c>
      <c r="C373" s="319"/>
      <c r="D373" s="311"/>
      <c r="E373" s="312"/>
      <c r="F373" s="95"/>
      <c r="G373" s="99" t="s">
        <v>135</v>
      </c>
      <c r="H373" s="76"/>
      <c r="I373" s="90"/>
      <c r="J373" s="18"/>
      <c r="K373" s="18"/>
      <c r="L373" s="18"/>
    </row>
    <row r="374" spans="1:12" ht="12.75">
      <c r="A374" s="321"/>
      <c r="B374" s="218" t="s">
        <v>145</v>
      </c>
      <c r="C374" s="219"/>
      <c r="D374" s="342"/>
      <c r="E374" s="310"/>
      <c r="F374" s="102">
        <v>200</v>
      </c>
      <c r="G374" s="100" t="s">
        <v>423</v>
      </c>
      <c r="H374" s="93" t="s">
        <v>425</v>
      </c>
      <c r="I374" s="93" t="s">
        <v>141</v>
      </c>
      <c r="J374" s="18"/>
      <c r="K374" s="18"/>
      <c r="L374" s="18"/>
    </row>
    <row r="375" spans="1:12" ht="12.75" customHeight="1" hidden="1">
      <c r="A375" s="321"/>
      <c r="B375" s="220"/>
      <c r="C375" s="203"/>
      <c r="D375" s="325"/>
      <c r="E375" s="326"/>
      <c r="F375" s="66"/>
      <c r="G375" s="99" t="s">
        <v>136</v>
      </c>
      <c r="H375" s="67" t="s">
        <v>137</v>
      </c>
      <c r="I375" s="94" t="s">
        <v>141</v>
      </c>
      <c r="J375" s="18"/>
      <c r="K375" s="18"/>
      <c r="L375" s="18"/>
    </row>
    <row r="376" spans="1:12" ht="12.75">
      <c r="A376" s="321"/>
      <c r="B376" s="318" t="s">
        <v>413</v>
      </c>
      <c r="C376" s="319"/>
      <c r="D376" s="311"/>
      <c r="E376" s="312"/>
      <c r="F376" s="90"/>
      <c r="G376" s="99" t="s">
        <v>135</v>
      </c>
      <c r="H376" s="90"/>
      <c r="I376" s="90"/>
      <c r="J376" s="18"/>
      <c r="K376" s="18"/>
      <c r="L376" s="18"/>
    </row>
    <row r="377" spans="1:12" ht="12.75">
      <c r="A377" s="321"/>
      <c r="B377" s="220" t="s">
        <v>406</v>
      </c>
      <c r="C377" s="203"/>
      <c r="D377" s="325" t="s">
        <v>414</v>
      </c>
      <c r="E377" s="326"/>
      <c r="F377" s="94">
        <v>280</v>
      </c>
      <c r="G377" s="100" t="s">
        <v>423</v>
      </c>
      <c r="H377" s="94" t="s">
        <v>425</v>
      </c>
      <c r="I377" s="94" t="s">
        <v>141</v>
      </c>
      <c r="J377" s="18"/>
      <c r="K377" s="18"/>
      <c r="L377" s="18"/>
    </row>
    <row r="378" spans="1:12" ht="12.75" customHeight="1" hidden="1">
      <c r="A378" s="321"/>
      <c r="B378" s="218"/>
      <c r="C378" s="219"/>
      <c r="D378" s="309"/>
      <c r="E378" s="310"/>
      <c r="F378" s="93">
        <v>150</v>
      </c>
      <c r="G378" s="99" t="s">
        <v>136</v>
      </c>
      <c r="H378" s="93" t="s">
        <v>137</v>
      </c>
      <c r="I378" s="93" t="s">
        <v>141</v>
      </c>
      <c r="J378" s="18"/>
      <c r="K378" s="18"/>
      <c r="L378" s="18"/>
    </row>
    <row r="379" spans="1:12" ht="12.75" customHeight="1" hidden="1">
      <c r="A379" s="322"/>
      <c r="B379" s="220"/>
      <c r="C379" s="203"/>
      <c r="D379" s="325"/>
      <c r="E379" s="326"/>
      <c r="F379" s="94">
        <v>40</v>
      </c>
      <c r="G379" s="155"/>
      <c r="H379" s="139"/>
      <c r="I379" s="139"/>
      <c r="J379" s="18"/>
      <c r="K379" s="18"/>
      <c r="L379" s="18"/>
    </row>
    <row r="380" spans="1:12" ht="12.75">
      <c r="A380" s="229">
        <v>10</v>
      </c>
      <c r="B380" s="218" t="s">
        <v>415</v>
      </c>
      <c r="C380" s="219"/>
      <c r="D380" s="309"/>
      <c r="E380" s="310"/>
      <c r="F380" s="93"/>
      <c r="G380" s="99" t="s">
        <v>135</v>
      </c>
      <c r="H380" s="93"/>
      <c r="I380" s="93"/>
      <c r="J380" s="18"/>
      <c r="K380" s="18"/>
      <c r="L380" s="18"/>
    </row>
    <row r="381" spans="1:12" ht="18.75" customHeight="1">
      <c r="A381" s="229"/>
      <c r="B381" s="218" t="s">
        <v>145</v>
      </c>
      <c r="C381" s="219"/>
      <c r="D381" s="309"/>
      <c r="E381" s="310"/>
      <c r="F381" s="94">
        <v>50</v>
      </c>
      <c r="G381" s="99" t="s">
        <v>423</v>
      </c>
      <c r="H381" s="94" t="s">
        <v>425</v>
      </c>
      <c r="I381" s="94" t="s">
        <v>141</v>
      </c>
      <c r="J381" s="18"/>
      <c r="K381" s="18"/>
      <c r="L381" s="18"/>
    </row>
    <row r="382" spans="1:12" ht="12.75" hidden="1">
      <c r="A382" s="229"/>
      <c r="B382" s="218"/>
      <c r="C382" s="219"/>
      <c r="D382" s="309"/>
      <c r="E382" s="310"/>
      <c r="F382" s="93"/>
      <c r="G382" s="99" t="s">
        <v>136</v>
      </c>
      <c r="H382" s="93"/>
      <c r="I382" s="93"/>
      <c r="J382" s="18"/>
      <c r="K382" s="18"/>
      <c r="L382" s="18"/>
    </row>
    <row r="383" spans="1:12" ht="12.75" hidden="1">
      <c r="A383" s="229"/>
      <c r="B383" s="220"/>
      <c r="C383" s="203"/>
      <c r="D383" s="325"/>
      <c r="E383" s="326"/>
      <c r="F383" s="94">
        <v>1226</v>
      </c>
      <c r="G383" s="155"/>
      <c r="H383" s="139"/>
      <c r="I383" s="139"/>
      <c r="J383" s="18"/>
      <c r="K383" s="18"/>
      <c r="L383" s="18"/>
    </row>
    <row r="384" spans="1:12" ht="12.75">
      <c r="A384" s="229">
        <v>11</v>
      </c>
      <c r="B384" s="318" t="s">
        <v>416</v>
      </c>
      <c r="C384" s="319"/>
      <c r="D384" s="311"/>
      <c r="E384" s="312"/>
      <c r="F384" s="93"/>
      <c r="G384" s="98" t="s">
        <v>135</v>
      </c>
      <c r="H384" s="93"/>
      <c r="I384" s="93"/>
      <c r="J384" s="18"/>
      <c r="K384" s="18"/>
      <c r="L384" s="18"/>
    </row>
    <row r="385" spans="1:12" ht="21.75" customHeight="1">
      <c r="A385" s="229"/>
      <c r="B385" s="218" t="s">
        <v>144</v>
      </c>
      <c r="C385" s="219"/>
      <c r="D385" s="309"/>
      <c r="E385" s="310"/>
      <c r="F385" s="94">
        <v>50</v>
      </c>
      <c r="G385" s="99" t="s">
        <v>423</v>
      </c>
      <c r="H385" s="93" t="s">
        <v>425</v>
      </c>
      <c r="I385" s="93" t="s">
        <v>141</v>
      </c>
      <c r="J385" s="18"/>
      <c r="K385" s="18"/>
      <c r="L385" s="18"/>
    </row>
    <row r="386" spans="1:12" ht="12.75" hidden="1">
      <c r="A386" s="229"/>
      <c r="B386" s="154"/>
      <c r="C386" s="148"/>
      <c r="D386" s="309"/>
      <c r="E386" s="310"/>
      <c r="F386" s="93">
        <v>20</v>
      </c>
      <c r="G386" s="99" t="s">
        <v>136</v>
      </c>
      <c r="H386" s="93"/>
      <c r="I386" s="93"/>
      <c r="J386" s="18"/>
      <c r="K386" s="18"/>
      <c r="L386" s="18"/>
    </row>
    <row r="387" spans="1:12" ht="12.75" hidden="1">
      <c r="A387" s="229">
        <v>13</v>
      </c>
      <c r="B387" s="220"/>
      <c r="C387" s="203"/>
      <c r="D387" s="325"/>
      <c r="E387" s="326"/>
      <c r="F387" s="94"/>
      <c r="G387" s="158"/>
      <c r="H387" s="139"/>
      <c r="I387" s="139"/>
      <c r="J387" s="18"/>
      <c r="K387" s="18"/>
      <c r="L387" s="18"/>
    </row>
    <row r="388" spans="1:12" ht="12.75">
      <c r="A388" s="229">
        <v>12</v>
      </c>
      <c r="B388" s="318" t="s">
        <v>417</v>
      </c>
      <c r="C388" s="319"/>
      <c r="D388" s="311"/>
      <c r="E388" s="312"/>
      <c r="F388" s="102"/>
      <c r="G388" s="98" t="s">
        <v>135</v>
      </c>
      <c r="H388" s="76"/>
      <c r="I388" s="90"/>
      <c r="J388" s="18"/>
      <c r="K388" s="18"/>
      <c r="L388" s="18"/>
    </row>
    <row r="389" spans="1:12" ht="21" customHeight="1">
      <c r="A389" s="229"/>
      <c r="B389" s="218" t="s">
        <v>406</v>
      </c>
      <c r="C389" s="219"/>
      <c r="D389" s="309"/>
      <c r="E389" s="310"/>
      <c r="F389" s="94">
        <v>50</v>
      </c>
      <c r="G389" s="99" t="s">
        <v>423</v>
      </c>
      <c r="H389" s="93" t="s">
        <v>425</v>
      </c>
      <c r="I389" s="93" t="s">
        <v>141</v>
      </c>
      <c r="J389" s="18"/>
      <c r="K389" s="18"/>
      <c r="L389" s="18"/>
    </row>
    <row r="390" spans="1:12" ht="12.75" hidden="1">
      <c r="A390" s="229"/>
      <c r="B390" s="218"/>
      <c r="C390" s="219"/>
      <c r="D390" s="309"/>
      <c r="E390" s="310"/>
      <c r="F390" s="66"/>
      <c r="G390" s="100" t="s">
        <v>136</v>
      </c>
      <c r="H390" s="67"/>
      <c r="I390" s="94"/>
      <c r="J390" s="18"/>
      <c r="K390" s="18"/>
      <c r="L390" s="18"/>
    </row>
    <row r="391" spans="1:12" ht="12.75">
      <c r="A391" s="229">
        <v>14</v>
      </c>
      <c r="B391" s="318" t="s">
        <v>418</v>
      </c>
      <c r="C391" s="319"/>
      <c r="D391" s="311"/>
      <c r="E391" s="312"/>
      <c r="F391" s="93"/>
      <c r="G391" s="98" t="s">
        <v>135</v>
      </c>
      <c r="H391" s="90"/>
      <c r="I391" s="90"/>
      <c r="J391" s="18"/>
      <c r="K391" s="18"/>
      <c r="L391" s="18"/>
    </row>
    <row r="392" spans="1:12" ht="22.5" customHeight="1">
      <c r="A392" s="229"/>
      <c r="B392" s="218" t="s">
        <v>419</v>
      </c>
      <c r="C392" s="219"/>
      <c r="D392" s="309"/>
      <c r="E392" s="310"/>
      <c r="F392" s="94">
        <v>70</v>
      </c>
      <c r="G392" s="100" t="s">
        <v>423</v>
      </c>
      <c r="H392" s="94" t="s">
        <v>425</v>
      </c>
      <c r="I392" s="94" t="s">
        <v>141</v>
      </c>
      <c r="J392" s="18"/>
      <c r="K392" s="18"/>
      <c r="L392" s="18"/>
    </row>
    <row r="393" spans="1:12" ht="12.75" hidden="1">
      <c r="A393" s="229"/>
      <c r="B393" s="214"/>
      <c r="C393" s="215"/>
      <c r="D393" s="309"/>
      <c r="E393" s="310"/>
      <c r="F393" s="94"/>
      <c r="G393" s="100" t="s">
        <v>136</v>
      </c>
      <c r="H393" s="94" t="s">
        <v>137</v>
      </c>
      <c r="I393" s="94" t="s">
        <v>141</v>
      </c>
      <c r="J393" s="18"/>
      <c r="K393" s="18"/>
      <c r="L393" s="18"/>
    </row>
    <row r="394" spans="1:12" ht="12.75">
      <c r="A394" s="229">
        <v>15</v>
      </c>
      <c r="B394" s="318" t="s">
        <v>420</v>
      </c>
      <c r="C394" s="319"/>
      <c r="D394" s="311"/>
      <c r="E394" s="312"/>
      <c r="F394" s="93"/>
      <c r="G394" s="99" t="s">
        <v>135</v>
      </c>
      <c r="H394" s="93"/>
      <c r="I394" s="93"/>
      <c r="J394" s="18"/>
      <c r="K394" s="18"/>
      <c r="L394" s="18"/>
    </row>
    <row r="395" spans="1:12" ht="25.5" customHeight="1">
      <c r="A395" s="229"/>
      <c r="B395" s="218" t="s">
        <v>144</v>
      </c>
      <c r="C395" s="219"/>
      <c r="D395" s="309"/>
      <c r="E395" s="310"/>
      <c r="F395" s="94">
        <v>100</v>
      </c>
      <c r="G395" s="100" t="s">
        <v>423</v>
      </c>
      <c r="H395" s="94" t="s">
        <v>425</v>
      </c>
      <c r="I395" s="94" t="s">
        <v>141</v>
      </c>
      <c r="J395" s="18"/>
      <c r="K395" s="18"/>
      <c r="L395" s="18"/>
    </row>
    <row r="396" spans="1:12" ht="12.75" hidden="1">
      <c r="A396" s="229"/>
      <c r="B396" s="154"/>
      <c r="C396" s="148"/>
      <c r="D396" s="309"/>
      <c r="E396" s="310"/>
      <c r="F396" s="93">
        <v>50</v>
      </c>
      <c r="G396" s="99" t="s">
        <v>136</v>
      </c>
      <c r="H396" s="93"/>
      <c r="I396" s="93"/>
      <c r="J396" s="18"/>
      <c r="K396" s="18"/>
      <c r="L396" s="18"/>
    </row>
    <row r="397" spans="1:12" ht="12.75" hidden="1">
      <c r="A397" s="229">
        <v>16</v>
      </c>
      <c r="B397" s="220"/>
      <c r="C397" s="203"/>
      <c r="D397" s="325"/>
      <c r="E397" s="326"/>
      <c r="F397" s="94"/>
      <c r="G397" s="155"/>
      <c r="H397" s="139"/>
      <c r="I397" s="139"/>
      <c r="J397" s="18"/>
      <c r="K397" s="18"/>
      <c r="L397" s="18"/>
    </row>
    <row r="398" spans="1:12" ht="12.75">
      <c r="A398" s="229">
        <v>16</v>
      </c>
      <c r="B398" s="318" t="s">
        <v>421</v>
      </c>
      <c r="C398" s="319"/>
      <c r="D398" s="311"/>
      <c r="E398" s="312"/>
      <c r="F398" s="93"/>
      <c r="G398" s="99" t="s">
        <v>135</v>
      </c>
      <c r="H398" s="93"/>
      <c r="I398" s="93"/>
      <c r="J398" s="18"/>
      <c r="K398" s="18"/>
      <c r="L398" s="18"/>
    </row>
    <row r="399" spans="1:12" ht="19.5" customHeight="1">
      <c r="A399" s="229"/>
      <c r="B399" s="218" t="s">
        <v>144</v>
      </c>
      <c r="C399" s="219"/>
      <c r="D399" s="309"/>
      <c r="E399" s="310"/>
      <c r="F399" s="94">
        <v>500</v>
      </c>
      <c r="G399" s="100" t="s">
        <v>424</v>
      </c>
      <c r="H399" s="94" t="s">
        <v>425</v>
      </c>
      <c r="I399" s="94" t="s">
        <v>141</v>
      </c>
      <c r="J399" s="18"/>
      <c r="K399" s="18"/>
      <c r="L399" s="18"/>
    </row>
    <row r="400" spans="1:12" ht="12.75" hidden="1">
      <c r="A400" s="229">
        <v>17</v>
      </c>
      <c r="B400" s="218"/>
      <c r="C400" s="219"/>
      <c r="D400" s="309"/>
      <c r="E400" s="310"/>
      <c r="F400" s="93"/>
      <c r="G400" s="99"/>
      <c r="H400" s="93"/>
      <c r="I400" s="93"/>
      <c r="J400" s="18"/>
      <c r="K400" s="18"/>
      <c r="L400" s="18"/>
    </row>
    <row r="401" spans="1:12" ht="12.75" hidden="1">
      <c r="A401" s="229"/>
      <c r="B401" s="220"/>
      <c r="C401" s="203"/>
      <c r="D401" s="325"/>
      <c r="E401" s="326"/>
      <c r="F401" s="94"/>
      <c r="G401" s="155"/>
      <c r="H401" s="139"/>
      <c r="I401" s="139" t="s">
        <v>141</v>
      </c>
      <c r="J401" s="18"/>
      <c r="K401" s="18"/>
      <c r="L401" s="18"/>
    </row>
    <row r="402" spans="1:12" ht="35.25" customHeight="1">
      <c r="A402" s="229"/>
      <c r="B402" s="307" t="s">
        <v>782</v>
      </c>
      <c r="C402" s="308"/>
      <c r="D402" s="329"/>
      <c r="E402" s="330"/>
      <c r="F402" s="159">
        <v>4111</v>
      </c>
      <c r="G402" s="99"/>
      <c r="H402" s="93"/>
      <c r="I402" s="93"/>
      <c r="J402" s="18"/>
      <c r="K402" s="18"/>
      <c r="L402" s="18"/>
    </row>
    <row r="403" spans="1:12" ht="12.75" hidden="1">
      <c r="A403" s="229"/>
      <c r="B403" s="218"/>
      <c r="C403" s="219"/>
      <c r="D403" s="309"/>
      <c r="E403" s="310"/>
      <c r="F403" s="93"/>
      <c r="G403" s="99"/>
      <c r="H403" s="93"/>
      <c r="I403" s="93"/>
      <c r="J403" s="18"/>
      <c r="K403" s="18"/>
      <c r="L403" s="18"/>
    </row>
    <row r="404" spans="1:12" ht="12.75" hidden="1">
      <c r="A404" s="229"/>
      <c r="B404" s="218"/>
      <c r="C404" s="219"/>
      <c r="D404" s="309"/>
      <c r="E404" s="310"/>
      <c r="F404" s="93"/>
      <c r="G404" s="99"/>
      <c r="H404" s="93"/>
      <c r="I404" s="93"/>
      <c r="J404" s="18"/>
      <c r="K404" s="18"/>
      <c r="L404" s="18"/>
    </row>
    <row r="405" spans="1:12" ht="12.75" hidden="1">
      <c r="A405" s="229"/>
      <c r="B405" s="220"/>
      <c r="C405" s="203"/>
      <c r="D405" s="325"/>
      <c r="E405" s="326"/>
      <c r="F405" s="94"/>
      <c r="G405" s="155"/>
      <c r="H405" s="139"/>
      <c r="I405" s="139"/>
      <c r="J405" s="18"/>
      <c r="K405" s="18"/>
      <c r="L405" s="18"/>
    </row>
    <row r="406" spans="1:12" ht="12.75" hidden="1">
      <c r="A406" s="228"/>
      <c r="B406" s="236"/>
      <c r="C406" s="221"/>
      <c r="D406" s="331"/>
      <c r="E406" s="328"/>
      <c r="F406" s="160"/>
      <c r="G406" s="161"/>
      <c r="H406" s="160"/>
      <c r="I406" s="160"/>
      <c r="J406" s="18"/>
      <c r="K406" s="18"/>
      <c r="L406" s="18"/>
    </row>
    <row r="407" spans="1:12" ht="12.75" hidden="1">
      <c r="A407" s="228"/>
      <c r="B407" s="232"/>
      <c r="C407" s="222"/>
      <c r="D407" s="323"/>
      <c r="E407" s="324"/>
      <c r="F407" s="160"/>
      <c r="G407" s="161"/>
      <c r="H407" s="160"/>
      <c r="I407" s="160"/>
      <c r="J407" s="18"/>
      <c r="K407" s="18"/>
      <c r="L407" s="18"/>
    </row>
    <row r="408" spans="1:12" ht="12.75" hidden="1">
      <c r="A408" s="228"/>
      <c r="B408" s="232"/>
      <c r="C408" s="222"/>
      <c r="D408" s="323"/>
      <c r="E408" s="324"/>
      <c r="F408" s="160"/>
      <c r="G408" s="161"/>
      <c r="H408" s="160"/>
      <c r="I408" s="160"/>
      <c r="J408" s="18"/>
      <c r="K408" s="18"/>
      <c r="L408" s="18"/>
    </row>
    <row r="409" spans="1:12" ht="12.75" hidden="1">
      <c r="A409" s="228"/>
      <c r="B409" s="216"/>
      <c r="C409" s="217"/>
      <c r="D409" s="334"/>
      <c r="E409" s="333"/>
      <c r="F409" s="162"/>
      <c r="G409" s="163"/>
      <c r="H409" s="164"/>
      <c r="I409" s="164"/>
      <c r="J409" s="18"/>
      <c r="K409" s="18"/>
      <c r="L409" s="18"/>
    </row>
    <row r="410" spans="1:12" ht="12.75" hidden="1">
      <c r="A410" s="228"/>
      <c r="B410" s="236"/>
      <c r="C410" s="221"/>
      <c r="D410" s="331"/>
      <c r="E410" s="328"/>
      <c r="F410" s="160"/>
      <c r="G410" s="161"/>
      <c r="H410" s="160"/>
      <c r="I410" s="160"/>
      <c r="J410" s="18"/>
      <c r="K410" s="18"/>
      <c r="L410" s="18"/>
    </row>
    <row r="411" spans="1:12" ht="12.75" hidden="1">
      <c r="A411" s="228"/>
      <c r="B411" s="232"/>
      <c r="C411" s="222"/>
      <c r="D411" s="323"/>
      <c r="E411" s="324"/>
      <c r="F411" s="160"/>
      <c r="G411" s="161"/>
      <c r="H411" s="160"/>
      <c r="I411" s="160"/>
      <c r="J411" s="18"/>
      <c r="K411" s="18"/>
      <c r="L411" s="18"/>
    </row>
    <row r="412" spans="1:12" ht="12.75" hidden="1">
      <c r="A412" s="228"/>
      <c r="B412" s="232"/>
      <c r="C412" s="222"/>
      <c r="D412" s="323"/>
      <c r="E412" s="324"/>
      <c r="F412" s="160"/>
      <c r="G412" s="161"/>
      <c r="H412" s="160"/>
      <c r="I412" s="160"/>
      <c r="J412" s="18"/>
      <c r="K412" s="18"/>
      <c r="L412" s="18"/>
    </row>
    <row r="413" spans="1:12" ht="12.75" hidden="1">
      <c r="A413" s="228"/>
      <c r="B413" s="216"/>
      <c r="C413" s="217"/>
      <c r="D413" s="334"/>
      <c r="E413" s="333"/>
      <c r="F413" s="162"/>
      <c r="G413" s="163"/>
      <c r="H413" s="164"/>
      <c r="I413" s="164"/>
      <c r="J413" s="18"/>
      <c r="K413" s="18"/>
      <c r="L413" s="18"/>
    </row>
    <row r="414" spans="1:12" ht="12.75" hidden="1">
      <c r="A414" s="228"/>
      <c r="B414" s="236"/>
      <c r="C414" s="221"/>
      <c r="D414" s="331"/>
      <c r="E414" s="328"/>
      <c r="F414" s="160"/>
      <c r="G414" s="161"/>
      <c r="H414" s="160"/>
      <c r="I414" s="160"/>
      <c r="J414" s="18"/>
      <c r="K414" s="18"/>
      <c r="L414" s="18"/>
    </row>
    <row r="415" spans="1:12" ht="12.75" hidden="1">
      <c r="A415" s="228"/>
      <c r="B415" s="232"/>
      <c r="C415" s="222"/>
      <c r="D415" s="323"/>
      <c r="E415" s="324"/>
      <c r="F415" s="160"/>
      <c r="G415" s="161"/>
      <c r="H415" s="160"/>
      <c r="I415" s="160"/>
      <c r="J415" s="18"/>
      <c r="K415" s="18"/>
      <c r="L415" s="18"/>
    </row>
    <row r="416" spans="1:12" ht="12.75" hidden="1">
      <c r="A416" s="228"/>
      <c r="B416" s="232"/>
      <c r="C416" s="222"/>
      <c r="D416" s="323"/>
      <c r="E416" s="324"/>
      <c r="F416" s="160"/>
      <c r="G416" s="161"/>
      <c r="H416" s="160"/>
      <c r="I416" s="160"/>
      <c r="J416" s="18"/>
      <c r="K416" s="18"/>
      <c r="L416" s="18"/>
    </row>
    <row r="417" spans="1:12" ht="12.75" hidden="1">
      <c r="A417" s="228"/>
      <c r="B417" s="216"/>
      <c r="C417" s="217"/>
      <c r="D417" s="334"/>
      <c r="E417" s="333"/>
      <c r="F417" s="162"/>
      <c r="G417" s="163"/>
      <c r="H417" s="164"/>
      <c r="I417" s="164"/>
      <c r="J417" s="18"/>
      <c r="K417" s="18"/>
      <c r="L417" s="18"/>
    </row>
    <row r="418" spans="1:12" ht="12.75" hidden="1">
      <c r="A418" s="252"/>
      <c r="B418" s="236"/>
      <c r="C418" s="221"/>
      <c r="D418" s="327"/>
      <c r="E418" s="328"/>
      <c r="F418" s="160"/>
      <c r="G418" s="161"/>
      <c r="H418" s="160"/>
      <c r="I418" s="160"/>
      <c r="J418" s="18"/>
      <c r="K418" s="18"/>
      <c r="L418" s="18"/>
    </row>
    <row r="419" spans="1:12" ht="12.75" hidden="1">
      <c r="A419" s="252"/>
      <c r="B419" s="232"/>
      <c r="C419" s="222"/>
      <c r="D419" s="335"/>
      <c r="E419" s="324"/>
      <c r="F419" s="160"/>
      <c r="G419" s="161"/>
      <c r="H419" s="160"/>
      <c r="I419" s="160"/>
      <c r="J419" s="18"/>
      <c r="K419" s="18"/>
      <c r="L419" s="18"/>
    </row>
    <row r="420" spans="1:12" ht="12.75" hidden="1">
      <c r="A420" s="252"/>
      <c r="B420" s="232"/>
      <c r="C420" s="222"/>
      <c r="D420" s="335"/>
      <c r="E420" s="324"/>
      <c r="F420" s="160"/>
      <c r="G420" s="161"/>
      <c r="H420" s="160"/>
      <c r="I420" s="160"/>
      <c r="J420" s="18"/>
      <c r="K420" s="18"/>
      <c r="L420" s="18"/>
    </row>
    <row r="421" spans="1:12" ht="12.75" hidden="1">
      <c r="A421" s="252"/>
      <c r="B421" s="216"/>
      <c r="C421" s="217"/>
      <c r="D421" s="332"/>
      <c r="E421" s="333"/>
      <c r="F421" s="162"/>
      <c r="G421" s="163"/>
      <c r="H421" s="164"/>
      <c r="I421" s="164"/>
      <c r="J421" s="18"/>
      <c r="K421" s="18"/>
      <c r="L421" s="18"/>
    </row>
    <row r="422" spans="1:12" ht="12.75" hidden="1">
      <c r="A422" s="252"/>
      <c r="B422" s="236"/>
      <c r="C422" s="221"/>
      <c r="D422" s="327"/>
      <c r="E422" s="328"/>
      <c r="F422" s="160"/>
      <c r="G422" s="161"/>
      <c r="H422" s="160"/>
      <c r="I422" s="160"/>
      <c r="J422" s="18"/>
      <c r="K422" s="18"/>
      <c r="L422" s="18"/>
    </row>
    <row r="423" spans="1:12" ht="12.75" hidden="1">
      <c r="A423" s="252"/>
      <c r="B423" s="232"/>
      <c r="C423" s="233"/>
      <c r="D423" s="335"/>
      <c r="E423" s="324"/>
      <c r="F423" s="160"/>
      <c r="G423" s="161"/>
      <c r="H423" s="160"/>
      <c r="I423" s="160"/>
      <c r="J423" s="18"/>
      <c r="K423" s="18"/>
      <c r="L423" s="18"/>
    </row>
    <row r="424" spans="1:12" ht="14.25" hidden="1">
      <c r="A424" s="252"/>
      <c r="B424" s="234"/>
      <c r="C424" s="235"/>
      <c r="D424" s="332"/>
      <c r="E424" s="333"/>
      <c r="F424" s="162"/>
      <c r="G424" s="165"/>
      <c r="H424" s="162"/>
      <c r="I424" s="162"/>
      <c r="J424" s="18"/>
      <c r="K424" s="18"/>
      <c r="L424" s="18"/>
    </row>
    <row r="425" spans="1:12" ht="15.75">
      <c r="A425" s="268" t="s">
        <v>154</v>
      </c>
      <c r="B425" s="269"/>
      <c r="C425" s="269"/>
      <c r="D425" s="269"/>
      <c r="E425" s="269"/>
      <c r="F425" s="269"/>
      <c r="G425" s="269"/>
      <c r="H425" s="269"/>
      <c r="I425" s="270"/>
      <c r="J425" s="18"/>
      <c r="K425" s="18"/>
      <c r="L425" s="18"/>
    </row>
    <row r="426" spans="1:12" ht="12.75">
      <c r="A426" s="248" t="s">
        <v>726</v>
      </c>
      <c r="B426" s="250" t="s">
        <v>703</v>
      </c>
      <c r="C426" s="251"/>
      <c r="D426" s="250" t="s">
        <v>727</v>
      </c>
      <c r="E426" s="251"/>
      <c r="F426" s="248" t="s">
        <v>728</v>
      </c>
      <c r="G426" s="248" t="s">
        <v>704</v>
      </c>
      <c r="H426" s="248" t="s">
        <v>705</v>
      </c>
      <c r="I426" s="248" t="s">
        <v>706</v>
      </c>
      <c r="J426" s="18"/>
      <c r="K426" s="18"/>
      <c r="L426" s="18"/>
    </row>
    <row r="427" spans="1:12" ht="12.75">
      <c r="A427" s="248"/>
      <c r="B427" s="237"/>
      <c r="C427" s="238"/>
      <c r="D427" s="237"/>
      <c r="E427" s="238"/>
      <c r="F427" s="248"/>
      <c r="G427" s="248"/>
      <c r="H427" s="248"/>
      <c r="I427" s="248"/>
      <c r="J427" s="18"/>
      <c r="K427" s="18"/>
      <c r="L427" s="18"/>
    </row>
    <row r="428" spans="1:12" ht="12.75">
      <c r="A428" s="248"/>
      <c r="B428" s="305"/>
      <c r="C428" s="306"/>
      <c r="D428" s="305"/>
      <c r="E428" s="306"/>
      <c r="F428" s="248"/>
      <c r="G428" s="248"/>
      <c r="H428" s="248"/>
      <c r="I428" s="248"/>
      <c r="J428" s="18"/>
      <c r="K428" s="18"/>
      <c r="L428" s="18"/>
    </row>
    <row r="429" spans="1:15" s="54" customFormat="1" ht="15.75">
      <c r="A429" s="260" t="s">
        <v>512</v>
      </c>
      <c r="B429" s="260"/>
      <c r="C429" s="260"/>
      <c r="D429" s="260"/>
      <c r="E429" s="260"/>
      <c r="F429" s="260"/>
      <c r="G429" s="260"/>
      <c r="H429" s="260"/>
      <c r="I429" s="260"/>
      <c r="J429" s="106"/>
      <c r="K429" s="106"/>
      <c r="L429" s="106"/>
      <c r="M429" s="53"/>
      <c r="N429" s="53"/>
      <c r="O429" s="53"/>
    </row>
    <row r="430" spans="1:15" s="1" customFormat="1" ht="11.25" customHeight="1">
      <c r="A430" s="313">
        <v>1</v>
      </c>
      <c r="B430" s="411"/>
      <c r="C430" s="412"/>
      <c r="D430" s="261">
        <v>90</v>
      </c>
      <c r="E430" s="261" t="s">
        <v>790</v>
      </c>
      <c r="F430" s="330">
        <v>3.6</v>
      </c>
      <c r="G430" s="313" t="s">
        <v>156</v>
      </c>
      <c r="H430" s="313" t="s">
        <v>779</v>
      </c>
      <c r="I430" s="313" t="s">
        <v>514</v>
      </c>
      <c r="J430" s="22"/>
      <c r="K430" s="22"/>
      <c r="L430" s="22"/>
      <c r="M430" s="7"/>
      <c r="N430" s="7"/>
      <c r="O430" s="7"/>
    </row>
    <row r="431" spans="1:15" s="1" customFormat="1" ht="21" customHeight="1">
      <c r="A431" s="314"/>
      <c r="B431" s="409" t="s">
        <v>513</v>
      </c>
      <c r="C431" s="410"/>
      <c r="D431" s="261"/>
      <c r="E431" s="261"/>
      <c r="F431" s="407"/>
      <c r="G431" s="314"/>
      <c r="H431" s="314"/>
      <c r="I431" s="314"/>
      <c r="J431" s="22"/>
      <c r="K431" s="22"/>
      <c r="L431" s="22"/>
      <c r="M431" s="7"/>
      <c r="N431" s="7"/>
      <c r="O431" s="7"/>
    </row>
    <row r="432" spans="1:15" s="1" customFormat="1" ht="21" customHeight="1">
      <c r="A432" s="314"/>
      <c r="B432" s="409"/>
      <c r="C432" s="410"/>
      <c r="D432" s="261"/>
      <c r="E432" s="261"/>
      <c r="F432" s="407"/>
      <c r="G432" s="314"/>
      <c r="H432" s="314"/>
      <c r="I432" s="314"/>
      <c r="J432" s="22"/>
      <c r="K432" s="22"/>
      <c r="L432" s="22"/>
      <c r="M432" s="7"/>
      <c r="N432" s="7"/>
      <c r="O432" s="7"/>
    </row>
    <row r="433" spans="1:15" s="1" customFormat="1" ht="12.75" hidden="1">
      <c r="A433" s="315"/>
      <c r="B433" s="316"/>
      <c r="C433" s="317"/>
      <c r="D433" s="261"/>
      <c r="E433" s="261"/>
      <c r="F433" s="408"/>
      <c r="G433" s="315"/>
      <c r="H433" s="315"/>
      <c r="I433" s="315"/>
      <c r="J433" s="22"/>
      <c r="K433" s="22"/>
      <c r="L433" s="22"/>
      <c r="M433" s="7"/>
      <c r="N433" s="7"/>
      <c r="O433" s="7"/>
    </row>
    <row r="434" spans="1:15" s="1" customFormat="1" ht="12.75">
      <c r="A434" s="313">
        <v>2</v>
      </c>
      <c r="B434" s="318" t="s">
        <v>515</v>
      </c>
      <c r="C434" s="405"/>
      <c r="D434" s="229">
        <v>180</v>
      </c>
      <c r="E434" s="229" t="s">
        <v>790</v>
      </c>
      <c r="F434" s="330">
        <v>6.2</v>
      </c>
      <c r="G434" s="313" t="s">
        <v>156</v>
      </c>
      <c r="H434" s="313" t="s">
        <v>779</v>
      </c>
      <c r="I434" s="313" t="s">
        <v>514</v>
      </c>
      <c r="J434" s="22"/>
      <c r="K434" s="22"/>
      <c r="L434" s="22"/>
      <c r="M434" s="7"/>
      <c r="N434" s="7"/>
      <c r="O434" s="7"/>
    </row>
    <row r="435" spans="1:15" s="1" customFormat="1" ht="12.75">
      <c r="A435" s="315"/>
      <c r="B435" s="220"/>
      <c r="C435" s="406"/>
      <c r="D435" s="229"/>
      <c r="E435" s="229"/>
      <c r="F435" s="408"/>
      <c r="G435" s="315"/>
      <c r="H435" s="315"/>
      <c r="I435" s="315"/>
      <c r="J435" s="22"/>
      <c r="K435" s="22"/>
      <c r="L435" s="22"/>
      <c r="M435" s="7"/>
      <c r="N435" s="7"/>
      <c r="O435" s="7"/>
    </row>
    <row r="436" spans="1:15" s="1" customFormat="1" ht="12.75">
      <c r="A436" s="313">
        <v>3</v>
      </c>
      <c r="B436" s="411"/>
      <c r="C436" s="412"/>
      <c r="D436" s="229">
        <v>60</v>
      </c>
      <c r="E436" s="415" t="s">
        <v>790</v>
      </c>
      <c r="F436" s="330">
        <v>2.1</v>
      </c>
      <c r="G436" s="313" t="s">
        <v>156</v>
      </c>
      <c r="H436" s="313" t="s">
        <v>812</v>
      </c>
      <c r="I436" s="313" t="s">
        <v>514</v>
      </c>
      <c r="J436" s="22"/>
      <c r="K436" s="22"/>
      <c r="L436" s="22"/>
      <c r="M436" s="7"/>
      <c r="N436" s="7"/>
      <c r="O436" s="7"/>
    </row>
    <row r="437" spans="1:15" s="1" customFormat="1" ht="12.75">
      <c r="A437" s="314"/>
      <c r="B437" s="409" t="s">
        <v>558</v>
      </c>
      <c r="C437" s="410"/>
      <c r="D437" s="229"/>
      <c r="E437" s="415"/>
      <c r="F437" s="407"/>
      <c r="G437" s="314"/>
      <c r="H437" s="314"/>
      <c r="I437" s="314"/>
      <c r="J437" s="22"/>
      <c r="K437" s="22"/>
      <c r="L437" s="22"/>
      <c r="M437" s="7"/>
      <c r="N437" s="7"/>
      <c r="O437" s="7"/>
    </row>
    <row r="438" spans="1:15" s="1" customFormat="1" ht="12.75">
      <c r="A438" s="315"/>
      <c r="B438" s="316"/>
      <c r="C438" s="317"/>
      <c r="D438" s="229"/>
      <c r="E438" s="415"/>
      <c r="F438" s="408"/>
      <c r="G438" s="315"/>
      <c r="H438" s="315"/>
      <c r="I438" s="315"/>
      <c r="J438" s="22"/>
      <c r="K438" s="22"/>
      <c r="L438" s="22"/>
      <c r="M438" s="7"/>
      <c r="N438" s="7"/>
      <c r="O438" s="7"/>
    </row>
    <row r="439" spans="1:12" ht="12.75">
      <c r="A439" s="314">
        <v>4</v>
      </c>
      <c r="B439" s="318" t="s">
        <v>559</v>
      </c>
      <c r="C439" s="405"/>
      <c r="D439" s="349">
        <v>323</v>
      </c>
      <c r="E439" s="349" t="s">
        <v>790</v>
      </c>
      <c r="F439" s="413">
        <v>11</v>
      </c>
      <c r="G439" s="313" t="s">
        <v>156</v>
      </c>
      <c r="H439" s="313" t="s">
        <v>779</v>
      </c>
      <c r="I439" s="313" t="s">
        <v>514</v>
      </c>
      <c r="J439" s="18"/>
      <c r="K439" s="18"/>
      <c r="L439" s="18"/>
    </row>
    <row r="440" spans="1:12" ht="12.75">
      <c r="A440" s="315"/>
      <c r="B440" s="220"/>
      <c r="C440" s="406"/>
      <c r="D440" s="349"/>
      <c r="E440" s="349"/>
      <c r="F440" s="414"/>
      <c r="G440" s="315"/>
      <c r="H440" s="315"/>
      <c r="I440" s="315"/>
      <c r="J440" s="18"/>
      <c r="K440" s="18"/>
      <c r="L440" s="18"/>
    </row>
    <row r="441" spans="1:15" s="1" customFormat="1" ht="12.75">
      <c r="A441" s="313">
        <v>5</v>
      </c>
      <c r="B441" s="411" t="s">
        <v>560</v>
      </c>
      <c r="C441" s="412"/>
      <c r="D441" s="349">
        <v>27</v>
      </c>
      <c r="E441" s="349" t="s">
        <v>561</v>
      </c>
      <c r="F441" s="330">
        <v>0.9</v>
      </c>
      <c r="G441" s="313" t="s">
        <v>156</v>
      </c>
      <c r="H441" s="313" t="s">
        <v>2</v>
      </c>
      <c r="I441" s="313" t="s">
        <v>514</v>
      </c>
      <c r="J441" s="22"/>
      <c r="K441" s="22"/>
      <c r="L441" s="22"/>
      <c r="M441" s="7"/>
      <c r="N441" s="7"/>
      <c r="O441" s="7"/>
    </row>
    <row r="442" spans="1:15" s="1" customFormat="1" ht="12.75">
      <c r="A442" s="315"/>
      <c r="B442" s="316"/>
      <c r="C442" s="317"/>
      <c r="D442" s="349"/>
      <c r="E442" s="349"/>
      <c r="F442" s="408"/>
      <c r="G442" s="315"/>
      <c r="H442" s="315"/>
      <c r="I442" s="315"/>
      <c r="J442" s="22"/>
      <c r="K442" s="22"/>
      <c r="L442" s="22"/>
      <c r="M442" s="7"/>
      <c r="N442" s="7"/>
      <c r="O442" s="7"/>
    </row>
    <row r="443" spans="1:12" ht="15.75">
      <c r="A443" s="268" t="s">
        <v>155</v>
      </c>
      <c r="B443" s="269"/>
      <c r="C443" s="269"/>
      <c r="D443" s="269"/>
      <c r="E443" s="269"/>
      <c r="F443" s="269"/>
      <c r="G443" s="269"/>
      <c r="H443" s="269"/>
      <c r="I443" s="270"/>
      <c r="J443" s="18"/>
      <c r="K443" s="18"/>
      <c r="L443" s="18"/>
    </row>
    <row r="444" spans="1:12" ht="29.25" customHeight="1">
      <c r="A444" s="84">
        <v>1</v>
      </c>
      <c r="B444" s="262" t="s">
        <v>564</v>
      </c>
      <c r="C444" s="263"/>
      <c r="D444" s="69">
        <v>80</v>
      </c>
      <c r="E444" s="69" t="s">
        <v>790</v>
      </c>
      <c r="F444" s="69">
        <v>2.8</v>
      </c>
      <c r="G444" s="69" t="s">
        <v>156</v>
      </c>
      <c r="H444" s="116" t="s">
        <v>812</v>
      </c>
      <c r="I444" s="69" t="s">
        <v>565</v>
      </c>
      <c r="J444" s="18"/>
      <c r="K444" s="18"/>
      <c r="L444" s="18"/>
    </row>
    <row r="445" spans="1:12" ht="30" customHeight="1">
      <c r="A445" s="84">
        <v>2</v>
      </c>
      <c r="B445" s="262" t="s">
        <v>570</v>
      </c>
      <c r="C445" s="263"/>
      <c r="D445" s="69">
        <v>50</v>
      </c>
      <c r="E445" s="69" t="s">
        <v>790</v>
      </c>
      <c r="F445" s="69">
        <v>0.9</v>
      </c>
      <c r="G445" s="69" t="s">
        <v>156</v>
      </c>
      <c r="H445" s="116" t="s">
        <v>2</v>
      </c>
      <c r="I445" s="69" t="s">
        <v>565</v>
      </c>
      <c r="J445" s="18"/>
      <c r="K445" s="18"/>
      <c r="L445" s="18"/>
    </row>
    <row r="446" spans="1:12" ht="24">
      <c r="A446" s="84">
        <v>3</v>
      </c>
      <c r="B446" s="223" t="s">
        <v>567</v>
      </c>
      <c r="C446" s="223"/>
      <c r="D446" s="69">
        <v>20</v>
      </c>
      <c r="E446" s="69" t="s">
        <v>790</v>
      </c>
      <c r="F446" s="69">
        <v>1.9</v>
      </c>
      <c r="G446" s="69" t="s">
        <v>156</v>
      </c>
      <c r="H446" s="116" t="s">
        <v>2</v>
      </c>
      <c r="I446" s="69" t="s">
        <v>565</v>
      </c>
      <c r="J446" s="18"/>
      <c r="K446" s="18"/>
      <c r="L446" s="18"/>
    </row>
    <row r="447" spans="1:12" ht="24">
      <c r="A447" s="84">
        <v>4</v>
      </c>
      <c r="B447" s="223" t="s">
        <v>568</v>
      </c>
      <c r="C447" s="223"/>
      <c r="D447" s="69">
        <v>60</v>
      </c>
      <c r="E447" s="69" t="s">
        <v>790</v>
      </c>
      <c r="F447" s="69">
        <v>2.1</v>
      </c>
      <c r="G447" s="69" t="s">
        <v>156</v>
      </c>
      <c r="H447" s="116" t="s">
        <v>2</v>
      </c>
      <c r="I447" s="69" t="s">
        <v>565</v>
      </c>
      <c r="J447" s="18"/>
      <c r="K447" s="18"/>
      <c r="L447" s="18"/>
    </row>
    <row r="448" spans="1:12" ht="24">
      <c r="A448" s="84">
        <v>5</v>
      </c>
      <c r="B448" s="223" t="s">
        <v>569</v>
      </c>
      <c r="C448" s="223"/>
      <c r="D448" s="69">
        <v>30</v>
      </c>
      <c r="E448" s="130" t="s">
        <v>561</v>
      </c>
      <c r="F448" s="69">
        <v>3.5</v>
      </c>
      <c r="G448" s="69" t="s">
        <v>156</v>
      </c>
      <c r="H448" s="116" t="s">
        <v>812</v>
      </c>
      <c r="I448" s="69" t="s">
        <v>566</v>
      </c>
      <c r="J448" s="18"/>
      <c r="K448" s="18"/>
      <c r="L448" s="18"/>
    </row>
    <row r="449" spans="1:12" ht="15.75">
      <c r="A449" s="259" t="s">
        <v>562</v>
      </c>
      <c r="B449" s="246"/>
      <c r="C449" s="246"/>
      <c r="D449" s="246"/>
      <c r="E449" s="246"/>
      <c r="F449" s="246"/>
      <c r="G449" s="246"/>
      <c r="H449" s="246"/>
      <c r="I449" s="247"/>
      <c r="J449" s="18"/>
      <c r="K449" s="18"/>
      <c r="L449" s="18"/>
    </row>
    <row r="450" spans="1:12" ht="24">
      <c r="A450" s="69">
        <v>1</v>
      </c>
      <c r="B450" s="262" t="s">
        <v>571</v>
      </c>
      <c r="C450" s="263"/>
      <c r="D450" s="69">
        <v>400</v>
      </c>
      <c r="E450" s="69" t="s">
        <v>790</v>
      </c>
      <c r="F450" s="69">
        <v>4.9</v>
      </c>
      <c r="G450" s="69" t="s">
        <v>156</v>
      </c>
      <c r="H450" s="116" t="s">
        <v>812</v>
      </c>
      <c r="I450" s="69" t="s">
        <v>573</v>
      </c>
      <c r="J450" s="18"/>
      <c r="K450" s="18"/>
      <c r="L450" s="18"/>
    </row>
    <row r="451" spans="1:12" ht="24">
      <c r="A451" s="69">
        <v>2</v>
      </c>
      <c r="B451" s="262" t="s">
        <v>572</v>
      </c>
      <c r="C451" s="263"/>
      <c r="D451" s="69">
        <v>200</v>
      </c>
      <c r="E451" s="69" t="s">
        <v>790</v>
      </c>
      <c r="F451" s="69">
        <v>4</v>
      </c>
      <c r="G451" s="69" t="s">
        <v>156</v>
      </c>
      <c r="H451" s="116" t="s">
        <v>779</v>
      </c>
      <c r="I451" s="69" t="s">
        <v>573</v>
      </c>
      <c r="J451" s="18"/>
      <c r="K451" s="18"/>
      <c r="L451" s="18"/>
    </row>
    <row r="452" spans="1:15" s="1" customFormat="1" ht="12.75">
      <c r="A452" s="268" t="s">
        <v>563</v>
      </c>
      <c r="B452" s="269"/>
      <c r="C452" s="269"/>
      <c r="D452" s="269"/>
      <c r="E452" s="269"/>
      <c r="F452" s="269"/>
      <c r="G452" s="269"/>
      <c r="H452" s="269"/>
      <c r="I452" s="270"/>
      <c r="J452" s="22"/>
      <c r="K452" s="22"/>
      <c r="L452" s="22"/>
      <c r="M452" s="7"/>
      <c r="N452" s="7"/>
      <c r="O452" s="7"/>
    </row>
    <row r="453" spans="1:15" s="1" customFormat="1" ht="12.75">
      <c r="A453" s="271"/>
      <c r="B453" s="272"/>
      <c r="C453" s="272"/>
      <c r="D453" s="272"/>
      <c r="E453" s="272"/>
      <c r="F453" s="272"/>
      <c r="G453" s="272"/>
      <c r="H453" s="272"/>
      <c r="I453" s="273"/>
      <c r="J453" s="22"/>
      <c r="K453" s="22"/>
      <c r="L453" s="22"/>
      <c r="M453" s="7"/>
      <c r="N453" s="7"/>
      <c r="O453" s="7"/>
    </row>
    <row r="454" spans="1:12" ht="25.5" customHeight="1">
      <c r="A454" s="69">
        <v>1</v>
      </c>
      <c r="B454" s="262" t="s">
        <v>574</v>
      </c>
      <c r="C454" s="263"/>
      <c r="D454" s="69">
        <v>20</v>
      </c>
      <c r="E454" s="130" t="s">
        <v>561</v>
      </c>
      <c r="F454" s="69">
        <v>1.2</v>
      </c>
      <c r="G454" s="69" t="s">
        <v>156</v>
      </c>
      <c r="H454" s="116" t="s">
        <v>2</v>
      </c>
      <c r="I454" s="69" t="s">
        <v>575</v>
      </c>
      <c r="J454" s="18"/>
      <c r="K454" s="18"/>
      <c r="L454" s="18"/>
    </row>
    <row r="455" spans="1:15" s="1" customFormat="1" ht="24">
      <c r="A455" s="69">
        <v>2</v>
      </c>
      <c r="B455" s="262" t="s">
        <v>576</v>
      </c>
      <c r="C455" s="263"/>
      <c r="D455" s="69">
        <v>10</v>
      </c>
      <c r="E455" s="69" t="s">
        <v>790</v>
      </c>
      <c r="F455" s="69">
        <v>0.6</v>
      </c>
      <c r="G455" s="69" t="s">
        <v>156</v>
      </c>
      <c r="H455" s="116" t="s">
        <v>812</v>
      </c>
      <c r="I455" s="69" t="s">
        <v>575</v>
      </c>
      <c r="J455" s="22"/>
      <c r="K455" s="22"/>
      <c r="L455" s="22"/>
      <c r="M455" s="7"/>
      <c r="N455" s="7"/>
      <c r="O455" s="7"/>
    </row>
    <row r="456" spans="1:15" s="1" customFormat="1" ht="24">
      <c r="A456" s="74">
        <v>3</v>
      </c>
      <c r="B456" s="262" t="s">
        <v>577</v>
      </c>
      <c r="C456" s="263"/>
      <c r="D456" s="74">
        <v>1</v>
      </c>
      <c r="E456" s="69" t="s">
        <v>789</v>
      </c>
      <c r="F456" s="69">
        <v>1.5</v>
      </c>
      <c r="G456" s="69" t="s">
        <v>156</v>
      </c>
      <c r="H456" s="116" t="s">
        <v>812</v>
      </c>
      <c r="I456" s="69" t="s">
        <v>575</v>
      </c>
      <c r="J456" s="22"/>
      <c r="K456" s="22"/>
      <c r="L456" s="22"/>
      <c r="M456" s="7"/>
      <c r="N456" s="7"/>
      <c r="O456" s="7"/>
    </row>
    <row r="457" spans="1:12" ht="24">
      <c r="A457" s="69">
        <v>4</v>
      </c>
      <c r="B457" s="262" t="s">
        <v>579</v>
      </c>
      <c r="C457" s="263"/>
      <c r="D457" s="69">
        <v>2</v>
      </c>
      <c r="E457" s="69" t="s">
        <v>789</v>
      </c>
      <c r="F457" s="73">
        <v>4</v>
      </c>
      <c r="G457" s="69" t="s">
        <v>156</v>
      </c>
      <c r="H457" s="116" t="s">
        <v>2</v>
      </c>
      <c r="I457" s="69" t="s">
        <v>575</v>
      </c>
      <c r="J457" s="18"/>
      <c r="K457" s="18"/>
      <c r="L457" s="18"/>
    </row>
    <row r="458" spans="1:12" ht="24">
      <c r="A458" s="69">
        <v>5</v>
      </c>
      <c r="B458" s="262" t="s">
        <v>580</v>
      </c>
      <c r="C458" s="263"/>
      <c r="D458" s="69">
        <v>20</v>
      </c>
      <c r="E458" s="130" t="s">
        <v>561</v>
      </c>
      <c r="F458" s="69">
        <v>1.2</v>
      </c>
      <c r="G458" s="69" t="s">
        <v>156</v>
      </c>
      <c r="H458" s="116" t="s">
        <v>2</v>
      </c>
      <c r="I458" s="69" t="s">
        <v>575</v>
      </c>
      <c r="J458" s="18"/>
      <c r="K458" s="18"/>
      <c r="L458" s="18"/>
    </row>
    <row r="459" spans="1:12" ht="24">
      <c r="A459" s="69">
        <v>6</v>
      </c>
      <c r="B459" s="262" t="s">
        <v>581</v>
      </c>
      <c r="C459" s="263"/>
      <c r="D459" s="69">
        <v>5</v>
      </c>
      <c r="E459" s="69" t="s">
        <v>790</v>
      </c>
      <c r="F459" s="69">
        <v>0.8</v>
      </c>
      <c r="G459" s="69" t="s">
        <v>156</v>
      </c>
      <c r="H459" s="116" t="s">
        <v>812</v>
      </c>
      <c r="I459" s="69" t="s">
        <v>575</v>
      </c>
      <c r="J459" s="18"/>
      <c r="K459" s="18"/>
      <c r="L459" s="18"/>
    </row>
    <row r="460" spans="1:15" s="1" customFormat="1" ht="24">
      <c r="A460" s="69">
        <v>7</v>
      </c>
      <c r="B460" s="262" t="s">
        <v>582</v>
      </c>
      <c r="C460" s="263"/>
      <c r="D460" s="69">
        <v>12</v>
      </c>
      <c r="E460" s="69" t="s">
        <v>790</v>
      </c>
      <c r="F460" s="69">
        <v>0.6</v>
      </c>
      <c r="G460" s="69" t="s">
        <v>156</v>
      </c>
      <c r="H460" s="116" t="s">
        <v>2</v>
      </c>
      <c r="I460" s="69" t="s">
        <v>575</v>
      </c>
      <c r="J460" s="22"/>
      <c r="K460" s="22"/>
      <c r="L460" s="22"/>
      <c r="M460" s="7"/>
      <c r="N460" s="7"/>
      <c r="O460" s="7"/>
    </row>
    <row r="461" spans="1:15" s="1" customFormat="1" ht="24">
      <c r="A461" s="69">
        <v>8</v>
      </c>
      <c r="B461" s="262" t="s">
        <v>583</v>
      </c>
      <c r="C461" s="263"/>
      <c r="D461" s="69">
        <v>6</v>
      </c>
      <c r="E461" s="69" t="s">
        <v>790</v>
      </c>
      <c r="F461" s="73">
        <v>1</v>
      </c>
      <c r="G461" s="69" t="s">
        <v>156</v>
      </c>
      <c r="H461" s="116" t="s">
        <v>2</v>
      </c>
      <c r="I461" s="69" t="s">
        <v>575</v>
      </c>
      <c r="J461" s="22"/>
      <c r="K461" s="22"/>
      <c r="L461" s="22"/>
      <c r="M461" s="7"/>
      <c r="N461" s="7"/>
      <c r="O461" s="7"/>
    </row>
    <row r="462" spans="1:12" ht="24">
      <c r="A462" s="69">
        <v>9</v>
      </c>
      <c r="B462" s="262" t="s">
        <v>584</v>
      </c>
      <c r="C462" s="263"/>
      <c r="D462" s="69">
        <v>110</v>
      </c>
      <c r="E462" s="69" t="s">
        <v>585</v>
      </c>
      <c r="F462" s="73">
        <v>66</v>
      </c>
      <c r="G462" s="69" t="s">
        <v>156</v>
      </c>
      <c r="H462" s="69" t="s">
        <v>578</v>
      </c>
      <c r="I462" s="69" t="s">
        <v>575</v>
      </c>
      <c r="J462" s="18"/>
      <c r="K462" s="18"/>
      <c r="L462" s="18"/>
    </row>
    <row r="463" spans="1:12" ht="24">
      <c r="A463" s="69">
        <v>10</v>
      </c>
      <c r="B463" s="262" t="s">
        <v>586</v>
      </c>
      <c r="C463" s="263"/>
      <c r="D463" s="69">
        <v>10</v>
      </c>
      <c r="E463" s="69" t="s">
        <v>790</v>
      </c>
      <c r="F463" s="69">
        <v>1.9</v>
      </c>
      <c r="G463" s="69" t="s">
        <v>156</v>
      </c>
      <c r="H463" s="116" t="s">
        <v>2</v>
      </c>
      <c r="I463" s="69" t="s">
        <v>575</v>
      </c>
      <c r="J463" s="18"/>
      <c r="K463" s="18"/>
      <c r="L463" s="18"/>
    </row>
    <row r="464" spans="1:12" ht="24">
      <c r="A464" s="69">
        <v>11</v>
      </c>
      <c r="B464" s="262" t="s">
        <v>587</v>
      </c>
      <c r="C464" s="263"/>
      <c r="D464" s="69">
        <v>10</v>
      </c>
      <c r="E464" s="130" t="s">
        <v>561</v>
      </c>
      <c r="F464" s="69">
        <v>0.8</v>
      </c>
      <c r="G464" s="69" t="s">
        <v>156</v>
      </c>
      <c r="H464" s="116" t="s">
        <v>812</v>
      </c>
      <c r="I464" s="69" t="s">
        <v>575</v>
      </c>
      <c r="J464" s="18"/>
      <c r="K464" s="18"/>
      <c r="L464" s="18"/>
    </row>
    <row r="465" spans="1:12" ht="24">
      <c r="A465" s="69">
        <v>12</v>
      </c>
      <c r="B465" s="262" t="s">
        <v>588</v>
      </c>
      <c r="C465" s="263"/>
      <c r="D465" s="69">
        <v>5</v>
      </c>
      <c r="E465" s="69" t="s">
        <v>790</v>
      </c>
      <c r="F465" s="69">
        <v>0.5</v>
      </c>
      <c r="G465" s="69" t="s">
        <v>156</v>
      </c>
      <c r="H465" s="116" t="s">
        <v>812</v>
      </c>
      <c r="I465" s="69" t="s">
        <v>575</v>
      </c>
      <c r="J465" s="18"/>
      <c r="K465" s="18"/>
      <c r="L465" s="18"/>
    </row>
    <row r="466" spans="1:12" ht="14.25">
      <c r="A466" s="166"/>
      <c r="B466" s="244" t="s">
        <v>422</v>
      </c>
      <c r="C466" s="245"/>
      <c r="D466" s="15"/>
      <c r="E466" s="15"/>
      <c r="F466" s="59">
        <v>124</v>
      </c>
      <c r="G466" s="15"/>
      <c r="H466" s="15"/>
      <c r="I466" s="15"/>
      <c r="J466" s="18"/>
      <c r="K466" s="18"/>
      <c r="L466" s="18"/>
    </row>
    <row r="467" spans="1:12" ht="12.75" hidden="1">
      <c r="A467" s="166"/>
      <c r="B467" s="257"/>
      <c r="C467" s="258"/>
      <c r="D467" s="15"/>
      <c r="E467" s="15"/>
      <c r="F467" s="15"/>
      <c r="G467" s="15"/>
      <c r="H467" s="15"/>
      <c r="I467" s="15"/>
      <c r="J467" s="18"/>
      <c r="K467" s="18"/>
      <c r="L467" s="18"/>
    </row>
    <row r="468" spans="1:12" ht="12.75" hidden="1">
      <c r="A468" s="166"/>
      <c r="B468" s="257"/>
      <c r="C468" s="258"/>
      <c r="D468" s="15"/>
      <c r="E468" s="15"/>
      <c r="F468" s="15"/>
      <c r="G468" s="15"/>
      <c r="H468" s="15"/>
      <c r="I468" s="15"/>
      <c r="J468" s="18"/>
      <c r="K468" s="18"/>
      <c r="L468" s="18"/>
    </row>
    <row r="469" spans="1:12" ht="12.75" hidden="1">
      <c r="A469" s="166"/>
      <c r="B469" s="241"/>
      <c r="C469" s="242"/>
      <c r="D469" s="15"/>
      <c r="E469" s="15"/>
      <c r="F469" s="15"/>
      <c r="G469" s="15"/>
      <c r="H469" s="15"/>
      <c r="I469" s="15"/>
      <c r="J469" s="18"/>
      <c r="K469" s="18"/>
      <c r="L469" s="18"/>
    </row>
    <row r="470" spans="1:12" ht="12.75" hidden="1">
      <c r="A470" s="166"/>
      <c r="B470" s="243"/>
      <c r="C470" s="243"/>
      <c r="D470" s="167"/>
      <c r="E470" s="15"/>
      <c r="F470" s="15"/>
      <c r="G470" s="15"/>
      <c r="H470" s="15"/>
      <c r="I470" s="15"/>
      <c r="J470" s="18"/>
      <c r="K470" s="18"/>
      <c r="L470" s="18"/>
    </row>
    <row r="471" spans="1:12" ht="12.75" hidden="1">
      <c r="A471" s="166"/>
      <c r="B471" s="257"/>
      <c r="C471" s="258"/>
      <c r="D471" s="15"/>
      <c r="E471" s="15"/>
      <c r="F471" s="15"/>
      <c r="G471" s="15"/>
      <c r="H471" s="15"/>
      <c r="I471" s="15"/>
      <c r="J471" s="18"/>
      <c r="K471" s="18"/>
      <c r="L471" s="18"/>
    </row>
    <row r="472" spans="1:15" s="1" customFormat="1" ht="12.75" hidden="1">
      <c r="A472" s="166"/>
      <c r="B472" s="239"/>
      <c r="C472" s="240"/>
      <c r="D472" s="166"/>
      <c r="E472" s="166"/>
      <c r="F472" s="166"/>
      <c r="G472" s="166"/>
      <c r="H472" s="166"/>
      <c r="I472" s="166"/>
      <c r="J472" s="22"/>
      <c r="K472" s="22"/>
      <c r="L472" s="22"/>
      <c r="M472" s="7"/>
      <c r="N472" s="7"/>
      <c r="O472" s="7"/>
    </row>
    <row r="473" spans="1:15" s="1" customFormat="1" ht="12.75" hidden="1">
      <c r="A473" s="166"/>
      <c r="B473" s="257"/>
      <c r="C473" s="258"/>
      <c r="D473" s="166"/>
      <c r="E473" s="166"/>
      <c r="F473" s="166"/>
      <c r="G473" s="166"/>
      <c r="H473" s="166"/>
      <c r="I473" s="166"/>
      <c r="J473" s="22"/>
      <c r="K473" s="22"/>
      <c r="L473" s="22"/>
      <c r="M473" s="7"/>
      <c r="N473" s="7"/>
      <c r="O473" s="7"/>
    </row>
    <row r="474" spans="1:12" ht="15.75">
      <c r="A474" s="259" t="s">
        <v>157</v>
      </c>
      <c r="B474" s="246"/>
      <c r="C474" s="246"/>
      <c r="D474" s="246"/>
      <c r="E474" s="246"/>
      <c r="F474" s="246"/>
      <c r="G474" s="246"/>
      <c r="H474" s="246"/>
      <c r="I474" s="247"/>
      <c r="J474" s="18"/>
      <c r="K474" s="18"/>
      <c r="L474" s="18"/>
    </row>
    <row r="475" spans="1:12" ht="12.75">
      <c r="A475" s="248" t="s">
        <v>726</v>
      </c>
      <c r="B475" s="250" t="s">
        <v>703</v>
      </c>
      <c r="C475" s="251"/>
      <c r="D475" s="250" t="s">
        <v>727</v>
      </c>
      <c r="E475" s="251"/>
      <c r="F475" s="248" t="s">
        <v>728</v>
      </c>
      <c r="G475" s="248" t="s">
        <v>704</v>
      </c>
      <c r="H475" s="248" t="s">
        <v>705</v>
      </c>
      <c r="I475" s="248" t="s">
        <v>706</v>
      </c>
      <c r="J475" s="18"/>
      <c r="K475" s="18"/>
      <c r="L475" s="18"/>
    </row>
    <row r="476" spans="1:12" ht="12.75">
      <c r="A476" s="248"/>
      <c r="B476" s="237"/>
      <c r="C476" s="238"/>
      <c r="D476" s="237"/>
      <c r="E476" s="238"/>
      <c r="F476" s="248"/>
      <c r="G476" s="248"/>
      <c r="H476" s="248"/>
      <c r="I476" s="248"/>
      <c r="J476" s="18"/>
      <c r="K476" s="18"/>
      <c r="L476" s="18"/>
    </row>
    <row r="477" spans="1:12" ht="12.75">
      <c r="A477" s="249"/>
      <c r="B477" s="237"/>
      <c r="C477" s="238"/>
      <c r="D477" s="237"/>
      <c r="E477" s="238"/>
      <c r="F477" s="249"/>
      <c r="G477" s="249"/>
      <c r="H477" s="249"/>
      <c r="I477" s="248"/>
      <c r="J477" s="18"/>
      <c r="K477" s="18"/>
      <c r="L477" s="18"/>
    </row>
    <row r="478" spans="1:12" ht="21" customHeight="1">
      <c r="A478" s="168">
        <v>1</v>
      </c>
      <c r="B478" s="423" t="s">
        <v>353</v>
      </c>
      <c r="C478" s="424"/>
      <c r="D478" s="416"/>
      <c r="E478" s="417"/>
      <c r="F478" s="168">
        <v>2.5</v>
      </c>
      <c r="G478" s="168" t="s">
        <v>158</v>
      </c>
      <c r="H478" s="168" t="s">
        <v>19</v>
      </c>
      <c r="I478" s="77" t="s">
        <v>354</v>
      </c>
      <c r="J478" s="18"/>
      <c r="K478" s="18"/>
      <c r="L478" s="18"/>
    </row>
    <row r="479" spans="1:12" ht="29.25" customHeight="1">
      <c r="A479" s="168">
        <v>2</v>
      </c>
      <c r="B479" s="423" t="s">
        <v>355</v>
      </c>
      <c r="C479" s="424"/>
      <c r="D479" s="418" t="s">
        <v>356</v>
      </c>
      <c r="E479" s="418"/>
      <c r="F479" s="168">
        <v>1.86</v>
      </c>
      <c r="G479" s="103" t="s">
        <v>160</v>
      </c>
      <c r="H479" s="77" t="s">
        <v>15</v>
      </c>
      <c r="I479" s="77" t="s">
        <v>354</v>
      </c>
      <c r="J479" s="18"/>
      <c r="K479" s="18"/>
      <c r="L479" s="18"/>
    </row>
    <row r="480" spans="1:12" ht="12.75" customHeight="1">
      <c r="A480" s="425">
        <v>3</v>
      </c>
      <c r="B480" s="427" t="s">
        <v>357</v>
      </c>
      <c r="C480" s="428"/>
      <c r="D480" s="418" t="s">
        <v>263</v>
      </c>
      <c r="E480" s="418"/>
      <c r="F480" s="431">
        <v>2.77</v>
      </c>
      <c r="G480" s="303" t="s">
        <v>160</v>
      </c>
      <c r="H480" s="418" t="s">
        <v>358</v>
      </c>
      <c r="I480" s="169" t="s">
        <v>161</v>
      </c>
      <c r="J480" s="18"/>
      <c r="K480" s="18"/>
      <c r="L480" s="18"/>
    </row>
    <row r="481" spans="1:12" ht="28.5" customHeight="1">
      <c r="A481" s="426"/>
      <c r="B481" s="429"/>
      <c r="C481" s="430"/>
      <c r="D481" s="303"/>
      <c r="E481" s="303"/>
      <c r="F481" s="431"/>
      <c r="G481" s="304"/>
      <c r="H481" s="418"/>
      <c r="I481" s="170" t="s">
        <v>162</v>
      </c>
      <c r="J481" s="18"/>
      <c r="K481" s="18"/>
      <c r="L481" s="18"/>
    </row>
    <row r="482" spans="1:12" ht="12.75" customHeight="1">
      <c r="A482" s="425">
        <v>4</v>
      </c>
      <c r="B482" s="427" t="s">
        <v>359</v>
      </c>
      <c r="C482" s="433"/>
      <c r="D482" s="171"/>
      <c r="E482" s="172"/>
      <c r="F482" s="417">
        <v>0.36</v>
      </c>
      <c r="G482" s="229" t="s">
        <v>160</v>
      </c>
      <c r="H482" s="418" t="s">
        <v>816</v>
      </c>
      <c r="I482" s="169" t="s">
        <v>161</v>
      </c>
      <c r="J482" s="18"/>
      <c r="K482" s="18"/>
      <c r="L482" s="18"/>
    </row>
    <row r="483" spans="1:12" ht="12.75">
      <c r="A483" s="432"/>
      <c r="B483" s="434"/>
      <c r="C483" s="435"/>
      <c r="D483" s="173" t="s">
        <v>645</v>
      </c>
      <c r="E483" s="174" t="s">
        <v>264</v>
      </c>
      <c r="F483" s="417"/>
      <c r="G483" s="229"/>
      <c r="H483" s="418"/>
      <c r="I483" s="175" t="s">
        <v>163</v>
      </c>
      <c r="J483" s="18"/>
      <c r="K483" s="18"/>
      <c r="L483" s="18"/>
    </row>
    <row r="484" spans="1:12" ht="12.75">
      <c r="A484" s="426"/>
      <c r="B484" s="429"/>
      <c r="C484" s="436"/>
      <c r="D484" s="176"/>
      <c r="E484" s="83"/>
      <c r="F484" s="417"/>
      <c r="G484" s="229"/>
      <c r="H484" s="418"/>
      <c r="I484" s="170"/>
      <c r="J484" s="18"/>
      <c r="K484" s="18"/>
      <c r="L484" s="18"/>
    </row>
    <row r="485" spans="1:12" ht="42.75" customHeight="1">
      <c r="A485" s="425">
        <v>5</v>
      </c>
      <c r="B485" s="427" t="s">
        <v>360</v>
      </c>
      <c r="C485" s="428"/>
      <c r="D485" s="304" t="s">
        <v>265</v>
      </c>
      <c r="E485" s="304"/>
      <c r="F485" s="431">
        <v>2.509</v>
      </c>
      <c r="G485" s="229" t="s">
        <v>160</v>
      </c>
      <c r="H485" s="229" t="s">
        <v>361</v>
      </c>
      <c r="I485" s="320" t="s">
        <v>354</v>
      </c>
      <c r="J485" s="18"/>
      <c r="K485" s="18"/>
      <c r="L485" s="18"/>
    </row>
    <row r="486" spans="1:12" ht="6" customHeight="1">
      <c r="A486" s="426"/>
      <c r="B486" s="429"/>
      <c r="C486" s="430"/>
      <c r="D486" s="418"/>
      <c r="E486" s="418"/>
      <c r="F486" s="431"/>
      <c r="G486" s="229"/>
      <c r="H486" s="229"/>
      <c r="I486" s="322"/>
      <c r="J486" s="18"/>
      <c r="K486" s="18"/>
      <c r="L486" s="18"/>
    </row>
    <row r="487" spans="1:12" ht="17.25" customHeight="1">
      <c r="A487" s="418">
        <v>6</v>
      </c>
      <c r="B487" s="427" t="s">
        <v>362</v>
      </c>
      <c r="C487" s="428"/>
      <c r="D487" s="419" t="s">
        <v>266</v>
      </c>
      <c r="E487" s="420"/>
      <c r="F487" s="431">
        <v>0.025</v>
      </c>
      <c r="G487" s="418" t="s">
        <v>158</v>
      </c>
      <c r="H487" s="418" t="s">
        <v>165</v>
      </c>
      <c r="I487" s="169" t="s">
        <v>161</v>
      </c>
      <c r="J487" s="18"/>
      <c r="K487" s="18"/>
      <c r="L487" s="18"/>
    </row>
    <row r="488" spans="1:12" ht="18" customHeight="1">
      <c r="A488" s="418"/>
      <c r="B488" s="429"/>
      <c r="C488" s="430"/>
      <c r="D488" s="421"/>
      <c r="E488" s="422"/>
      <c r="F488" s="431"/>
      <c r="G488" s="418"/>
      <c r="H488" s="418"/>
      <c r="I488" s="170" t="s">
        <v>162</v>
      </c>
      <c r="J488" s="18"/>
      <c r="K488" s="18"/>
      <c r="L488" s="18"/>
    </row>
    <row r="489" spans="1:12" ht="13.5" customHeight="1">
      <c r="A489" s="425">
        <v>7</v>
      </c>
      <c r="B489" s="427" t="s">
        <v>363</v>
      </c>
      <c r="C489" s="428"/>
      <c r="D489" s="418" t="s">
        <v>267</v>
      </c>
      <c r="E489" s="418"/>
      <c r="F489" s="431">
        <v>0.2</v>
      </c>
      <c r="G489" s="418" t="s">
        <v>158</v>
      </c>
      <c r="H489" s="418" t="s">
        <v>165</v>
      </c>
      <c r="I489" s="169" t="s">
        <v>161</v>
      </c>
      <c r="J489" s="18"/>
      <c r="K489" s="18"/>
      <c r="L489" s="18"/>
    </row>
    <row r="490" spans="1:12" ht="12.75" customHeight="1">
      <c r="A490" s="432"/>
      <c r="B490" s="434"/>
      <c r="C490" s="437"/>
      <c r="D490" s="418"/>
      <c r="E490" s="418"/>
      <c r="F490" s="431"/>
      <c r="G490" s="418"/>
      <c r="H490" s="418"/>
      <c r="I490" s="170" t="s">
        <v>162</v>
      </c>
      <c r="J490" s="18"/>
      <c r="K490" s="18"/>
      <c r="L490" s="18"/>
    </row>
    <row r="491" spans="1:12" ht="15" customHeight="1">
      <c r="A491" s="426"/>
      <c r="B491" s="429"/>
      <c r="C491" s="430"/>
      <c r="D491" s="303"/>
      <c r="E491" s="303"/>
      <c r="F491" s="431"/>
      <c r="G491" s="418"/>
      <c r="H491" s="418"/>
      <c r="I491" s="153"/>
      <c r="J491" s="18"/>
      <c r="K491" s="18"/>
      <c r="L491" s="18"/>
    </row>
    <row r="492" spans="1:12" ht="18.75" customHeight="1">
      <c r="A492" s="418">
        <v>8</v>
      </c>
      <c r="B492" s="438" t="s">
        <v>364</v>
      </c>
      <c r="C492" s="439"/>
      <c r="D492" s="177" t="s">
        <v>645</v>
      </c>
      <c r="E492" s="82" t="s">
        <v>264</v>
      </c>
      <c r="F492" s="417">
        <v>0.4</v>
      </c>
      <c r="G492" s="418" t="s">
        <v>158</v>
      </c>
      <c r="H492" s="418" t="s">
        <v>165</v>
      </c>
      <c r="I492" s="169" t="s">
        <v>166</v>
      </c>
      <c r="J492" s="18"/>
      <c r="K492" s="18"/>
      <c r="L492" s="18"/>
    </row>
    <row r="493" spans="1:12" ht="18" customHeight="1">
      <c r="A493" s="418"/>
      <c r="B493" s="438"/>
      <c r="C493" s="439"/>
      <c r="D493" s="176"/>
      <c r="E493" s="83"/>
      <c r="F493" s="417"/>
      <c r="G493" s="418"/>
      <c r="H493" s="418"/>
      <c r="I493" s="170" t="s">
        <v>162</v>
      </c>
      <c r="J493" s="18"/>
      <c r="K493" s="18"/>
      <c r="L493" s="18"/>
    </row>
    <row r="494" spans="1:12" ht="12.75" customHeight="1">
      <c r="A494" s="418">
        <v>9</v>
      </c>
      <c r="B494" s="438" t="s">
        <v>365</v>
      </c>
      <c r="C494" s="438"/>
      <c r="D494" s="304" t="s">
        <v>366</v>
      </c>
      <c r="E494" s="304"/>
      <c r="F494" s="431">
        <v>0.1</v>
      </c>
      <c r="G494" s="418" t="s">
        <v>160</v>
      </c>
      <c r="H494" s="418" t="s">
        <v>367</v>
      </c>
      <c r="I494" s="169" t="s">
        <v>161</v>
      </c>
      <c r="J494" s="18"/>
      <c r="K494" s="18"/>
      <c r="L494" s="18"/>
    </row>
    <row r="495" spans="1:12" ht="21" customHeight="1">
      <c r="A495" s="418"/>
      <c r="B495" s="438"/>
      <c r="C495" s="438"/>
      <c r="D495" s="418"/>
      <c r="E495" s="418"/>
      <c r="F495" s="431"/>
      <c r="G495" s="418"/>
      <c r="H495" s="418"/>
      <c r="I495" s="170" t="s">
        <v>162</v>
      </c>
      <c r="J495" s="18"/>
      <c r="K495" s="18"/>
      <c r="L495" s="18"/>
    </row>
    <row r="496" spans="1:12" ht="15.75" customHeight="1">
      <c r="A496" s="418">
        <v>10</v>
      </c>
      <c r="B496" s="438" t="s">
        <v>368</v>
      </c>
      <c r="C496" s="438"/>
      <c r="D496" s="418" t="s">
        <v>268</v>
      </c>
      <c r="E496" s="418"/>
      <c r="F496" s="349">
        <v>0.3</v>
      </c>
      <c r="G496" s="418" t="s">
        <v>160</v>
      </c>
      <c r="H496" s="418" t="s">
        <v>255</v>
      </c>
      <c r="I496" s="169" t="s">
        <v>161</v>
      </c>
      <c r="J496" s="18"/>
      <c r="K496" s="18"/>
      <c r="L496" s="18"/>
    </row>
    <row r="497" spans="1:12" ht="20.25" customHeight="1">
      <c r="A497" s="418"/>
      <c r="B497" s="438"/>
      <c r="C497" s="438"/>
      <c r="D497" s="303"/>
      <c r="E497" s="303"/>
      <c r="F497" s="349"/>
      <c r="G497" s="418"/>
      <c r="H497" s="418"/>
      <c r="I497" s="170" t="s">
        <v>162</v>
      </c>
      <c r="J497" s="18"/>
      <c r="K497" s="18"/>
      <c r="L497" s="18"/>
    </row>
    <row r="498" spans="1:12" ht="12.75" customHeight="1">
      <c r="A498" s="418">
        <v>11</v>
      </c>
      <c r="B498" s="440" t="s">
        <v>369</v>
      </c>
      <c r="C498" s="441"/>
      <c r="D498" s="177" t="s">
        <v>269</v>
      </c>
      <c r="E498" s="82" t="s">
        <v>370</v>
      </c>
      <c r="F498" s="353">
        <v>0.3</v>
      </c>
      <c r="G498" s="229" t="s">
        <v>160</v>
      </c>
      <c r="H498" s="229" t="s">
        <v>170</v>
      </c>
      <c r="I498" s="169" t="s">
        <v>166</v>
      </c>
      <c r="J498" s="18"/>
      <c r="K498" s="18"/>
      <c r="L498" s="18"/>
    </row>
    <row r="499" spans="1:12" ht="12.75">
      <c r="A499" s="418"/>
      <c r="B499" s="442"/>
      <c r="C499" s="443"/>
      <c r="D499" s="176"/>
      <c r="E499" s="83"/>
      <c r="F499" s="353"/>
      <c r="G499" s="229"/>
      <c r="H499" s="229"/>
      <c r="I499" s="170" t="s">
        <v>162</v>
      </c>
      <c r="J499" s="18"/>
      <c r="K499" s="18"/>
      <c r="L499" s="18"/>
    </row>
    <row r="500" spans="1:12" ht="30.75" customHeight="1">
      <c r="A500" s="418">
        <v>12</v>
      </c>
      <c r="B500" s="427" t="s">
        <v>371</v>
      </c>
      <c r="C500" s="428"/>
      <c r="D500" s="419" t="s">
        <v>372</v>
      </c>
      <c r="E500" s="420"/>
      <c r="F500" s="349">
        <v>0.15</v>
      </c>
      <c r="G500" s="229" t="s">
        <v>160</v>
      </c>
      <c r="H500" s="418" t="s">
        <v>373</v>
      </c>
      <c r="I500" s="169" t="s">
        <v>166</v>
      </c>
      <c r="J500" s="18"/>
      <c r="K500" s="18"/>
      <c r="L500" s="18"/>
    </row>
    <row r="501" spans="1:12" ht="12.75">
      <c r="A501" s="418"/>
      <c r="B501" s="429"/>
      <c r="C501" s="430"/>
      <c r="D501" s="421"/>
      <c r="E501" s="422"/>
      <c r="F501" s="349"/>
      <c r="G501" s="229"/>
      <c r="H501" s="418"/>
      <c r="I501" s="170" t="s">
        <v>162</v>
      </c>
      <c r="J501" s="18"/>
      <c r="K501" s="18"/>
      <c r="L501" s="18"/>
    </row>
    <row r="502" spans="1:12" ht="15.75" customHeight="1">
      <c r="A502" s="418">
        <v>13</v>
      </c>
      <c r="B502" s="427" t="s">
        <v>374</v>
      </c>
      <c r="C502" s="428"/>
      <c r="D502" s="419" t="s">
        <v>375</v>
      </c>
      <c r="E502" s="420"/>
      <c r="F502" s="349">
        <v>15</v>
      </c>
      <c r="G502" s="229" t="s">
        <v>160</v>
      </c>
      <c r="H502" s="418" t="s">
        <v>425</v>
      </c>
      <c r="I502" s="169" t="s">
        <v>161</v>
      </c>
      <c r="J502" s="18"/>
      <c r="K502" s="18"/>
      <c r="L502" s="18"/>
    </row>
    <row r="503" spans="1:12" ht="12.75">
      <c r="A503" s="418"/>
      <c r="B503" s="429"/>
      <c r="C503" s="430"/>
      <c r="D503" s="421"/>
      <c r="E503" s="422"/>
      <c r="F503" s="349"/>
      <c r="G503" s="229"/>
      <c r="H503" s="418"/>
      <c r="I503" s="170" t="s">
        <v>162</v>
      </c>
      <c r="J503" s="18"/>
      <c r="K503" s="18"/>
      <c r="L503" s="18"/>
    </row>
    <row r="504" spans="1:12" ht="19.5" customHeight="1">
      <c r="A504" s="418">
        <v>14</v>
      </c>
      <c r="B504" s="427" t="s">
        <v>376</v>
      </c>
      <c r="C504" s="428"/>
      <c r="D504" s="419" t="s">
        <v>172</v>
      </c>
      <c r="E504" s="420"/>
      <c r="F504" s="349">
        <v>0.7</v>
      </c>
      <c r="G504" s="229" t="s">
        <v>160</v>
      </c>
      <c r="H504" s="418" t="s">
        <v>170</v>
      </c>
      <c r="I504" s="169" t="s">
        <v>161</v>
      </c>
      <c r="J504" s="18"/>
      <c r="K504" s="18"/>
      <c r="L504" s="18"/>
    </row>
    <row r="505" spans="1:12" ht="18.75" customHeight="1">
      <c r="A505" s="418"/>
      <c r="B505" s="429"/>
      <c r="C505" s="430"/>
      <c r="D505" s="421"/>
      <c r="E505" s="422"/>
      <c r="F505" s="349"/>
      <c r="G505" s="229"/>
      <c r="H505" s="418"/>
      <c r="I505" s="170" t="s">
        <v>162</v>
      </c>
      <c r="J505" s="18"/>
      <c r="K505" s="18"/>
      <c r="L505" s="18"/>
    </row>
    <row r="506" spans="1:12" ht="24.75" customHeight="1">
      <c r="A506" s="418">
        <v>15</v>
      </c>
      <c r="B506" s="427" t="s">
        <v>377</v>
      </c>
      <c r="C506" s="428"/>
      <c r="D506" s="419" t="s">
        <v>270</v>
      </c>
      <c r="E506" s="420"/>
      <c r="F506" s="349">
        <v>0.25</v>
      </c>
      <c r="G506" s="229" t="s">
        <v>160</v>
      </c>
      <c r="H506" s="418" t="s">
        <v>170</v>
      </c>
      <c r="I506" s="170" t="s">
        <v>164</v>
      </c>
      <c r="J506" s="18"/>
      <c r="K506" s="18"/>
      <c r="L506" s="18"/>
    </row>
    <row r="507" spans="1:12" ht="19.5" customHeight="1">
      <c r="A507" s="418"/>
      <c r="B507" s="429"/>
      <c r="C507" s="430"/>
      <c r="D507" s="421"/>
      <c r="E507" s="422"/>
      <c r="F507" s="349"/>
      <c r="G507" s="229"/>
      <c r="H507" s="418"/>
      <c r="I507" s="170" t="s">
        <v>162</v>
      </c>
      <c r="J507" s="18"/>
      <c r="K507" s="18"/>
      <c r="L507" s="18"/>
    </row>
    <row r="508" spans="1:12" ht="32.25" customHeight="1">
      <c r="A508" s="77">
        <v>16</v>
      </c>
      <c r="B508" s="423" t="s">
        <v>378</v>
      </c>
      <c r="C508" s="424"/>
      <c r="D508" s="178" t="s">
        <v>269</v>
      </c>
      <c r="E508" s="179" t="s">
        <v>271</v>
      </c>
      <c r="F508" s="69">
        <v>2.3</v>
      </c>
      <c r="G508" s="103" t="s">
        <v>160</v>
      </c>
      <c r="H508" s="77" t="s">
        <v>293</v>
      </c>
      <c r="I508" s="77" t="s">
        <v>379</v>
      </c>
      <c r="J508" s="18"/>
      <c r="K508" s="18"/>
      <c r="L508" s="18"/>
    </row>
    <row r="509" spans="1:12" ht="21.75" customHeight="1">
      <c r="A509" s="418">
        <v>17</v>
      </c>
      <c r="B509" s="427" t="s">
        <v>380</v>
      </c>
      <c r="C509" s="433"/>
      <c r="D509" s="180" t="s">
        <v>276</v>
      </c>
      <c r="E509" s="181" t="s">
        <v>277</v>
      </c>
      <c r="F509" s="445">
        <v>1</v>
      </c>
      <c r="G509" s="229" t="s">
        <v>160</v>
      </c>
      <c r="H509" s="418" t="s">
        <v>15</v>
      </c>
      <c r="I509" s="169"/>
      <c r="J509" s="18"/>
      <c r="K509" s="18"/>
      <c r="L509" s="18"/>
    </row>
    <row r="510" spans="1:12" ht="12.75">
      <c r="A510" s="418"/>
      <c r="B510" s="434"/>
      <c r="C510" s="435"/>
      <c r="D510" s="182" t="s">
        <v>272</v>
      </c>
      <c r="E510" s="183" t="s">
        <v>274</v>
      </c>
      <c r="F510" s="445"/>
      <c r="G510" s="229"/>
      <c r="H510" s="418"/>
      <c r="I510" s="175" t="s">
        <v>161</v>
      </c>
      <c r="J510" s="18"/>
      <c r="K510" s="18"/>
      <c r="L510" s="18"/>
    </row>
    <row r="511" spans="1:12" ht="12.75">
      <c r="A511" s="418"/>
      <c r="B511" s="429"/>
      <c r="C511" s="436"/>
      <c r="D511" s="184" t="s">
        <v>273</v>
      </c>
      <c r="E511" s="185" t="s">
        <v>275</v>
      </c>
      <c r="F511" s="445"/>
      <c r="G511" s="229"/>
      <c r="H511" s="418"/>
      <c r="I511" s="170" t="s">
        <v>162</v>
      </c>
      <c r="J511" s="18"/>
      <c r="K511" s="18"/>
      <c r="L511" s="18"/>
    </row>
    <row r="512" spans="1:12" ht="12.75">
      <c r="A512" s="418">
        <v>18</v>
      </c>
      <c r="B512" s="438" t="s">
        <v>381</v>
      </c>
      <c r="C512" s="438"/>
      <c r="D512" s="304" t="s">
        <v>382</v>
      </c>
      <c r="E512" s="304"/>
      <c r="F512" s="444">
        <v>2</v>
      </c>
      <c r="G512" s="229" t="s">
        <v>160</v>
      </c>
      <c r="H512" s="418" t="s">
        <v>816</v>
      </c>
      <c r="I512" s="169" t="s">
        <v>161</v>
      </c>
      <c r="J512" s="18"/>
      <c r="K512" s="18"/>
      <c r="L512" s="18"/>
    </row>
    <row r="513" spans="1:12" ht="12.75">
      <c r="A513" s="418"/>
      <c r="B513" s="438"/>
      <c r="C513" s="438"/>
      <c r="D513" s="303"/>
      <c r="E513" s="303"/>
      <c r="F513" s="444"/>
      <c r="G513" s="229"/>
      <c r="H513" s="418"/>
      <c r="I513" s="170" t="s">
        <v>171</v>
      </c>
      <c r="J513" s="18"/>
      <c r="K513" s="18"/>
      <c r="L513" s="18"/>
    </row>
    <row r="514" spans="1:12" ht="20.25" customHeight="1">
      <c r="A514" s="418">
        <v>19</v>
      </c>
      <c r="B514" s="427" t="s">
        <v>383</v>
      </c>
      <c r="C514" s="433"/>
      <c r="D514" s="253" t="s">
        <v>278</v>
      </c>
      <c r="E514" s="255" t="s">
        <v>159</v>
      </c>
      <c r="F514" s="417">
        <v>1.5</v>
      </c>
      <c r="G514" s="229" t="s">
        <v>160</v>
      </c>
      <c r="H514" s="418" t="s">
        <v>384</v>
      </c>
      <c r="I514" s="169" t="s">
        <v>161</v>
      </c>
      <c r="J514" s="18"/>
      <c r="K514" s="18"/>
      <c r="L514" s="18"/>
    </row>
    <row r="515" spans="1:12" ht="12.75">
      <c r="A515" s="418"/>
      <c r="B515" s="429"/>
      <c r="C515" s="436"/>
      <c r="D515" s="254"/>
      <c r="E515" s="256"/>
      <c r="F515" s="417"/>
      <c r="G515" s="229"/>
      <c r="H515" s="418"/>
      <c r="I515" s="170" t="s">
        <v>162</v>
      </c>
      <c r="J515" s="18"/>
      <c r="K515" s="18"/>
      <c r="L515" s="18"/>
    </row>
    <row r="516" spans="1:12" ht="12.75">
      <c r="A516" s="77">
        <v>20</v>
      </c>
      <c r="B516" s="423" t="s">
        <v>385</v>
      </c>
      <c r="C516" s="424"/>
      <c r="D516" s="416" t="s">
        <v>279</v>
      </c>
      <c r="E516" s="417"/>
      <c r="F516" s="69">
        <v>0.35</v>
      </c>
      <c r="G516" s="103" t="s">
        <v>160</v>
      </c>
      <c r="H516" s="77" t="s">
        <v>384</v>
      </c>
      <c r="I516" s="77" t="s">
        <v>354</v>
      </c>
      <c r="J516" s="18"/>
      <c r="K516" s="18"/>
      <c r="L516" s="18"/>
    </row>
    <row r="517" spans="1:12" ht="24">
      <c r="A517" s="77">
        <v>21</v>
      </c>
      <c r="B517" s="423" t="s">
        <v>386</v>
      </c>
      <c r="C517" s="424"/>
      <c r="D517" s="418"/>
      <c r="E517" s="418"/>
      <c r="F517" s="69">
        <v>0.57</v>
      </c>
      <c r="G517" s="103" t="s">
        <v>160</v>
      </c>
      <c r="H517" s="77" t="s">
        <v>384</v>
      </c>
      <c r="I517" s="77" t="s">
        <v>387</v>
      </c>
      <c r="J517" s="18"/>
      <c r="K517" s="18"/>
      <c r="L517" s="18"/>
    </row>
    <row r="518" spans="1:12" ht="24">
      <c r="A518" s="418">
        <v>22</v>
      </c>
      <c r="B518" s="427" t="s">
        <v>388</v>
      </c>
      <c r="C518" s="428"/>
      <c r="D518" s="418"/>
      <c r="E518" s="418"/>
      <c r="F518" s="349">
        <v>265.92</v>
      </c>
      <c r="G518" s="229" t="s">
        <v>389</v>
      </c>
      <c r="H518" s="418" t="s">
        <v>390</v>
      </c>
      <c r="I518" s="169" t="s">
        <v>169</v>
      </c>
      <c r="J518" s="18"/>
      <c r="K518" s="18"/>
      <c r="L518" s="18"/>
    </row>
    <row r="519" spans="1:12" ht="12.75">
      <c r="A519" s="418"/>
      <c r="B519" s="434"/>
      <c r="C519" s="437"/>
      <c r="D519" s="418"/>
      <c r="E519" s="418"/>
      <c r="F519" s="349"/>
      <c r="G519" s="229"/>
      <c r="H519" s="418"/>
      <c r="I519" s="175" t="s">
        <v>354</v>
      </c>
      <c r="J519" s="18"/>
      <c r="K519" s="18"/>
      <c r="L519" s="18"/>
    </row>
    <row r="520" spans="1:12" ht="1.5" customHeight="1">
      <c r="A520" s="418"/>
      <c r="B520" s="429"/>
      <c r="C520" s="430"/>
      <c r="D520" s="418"/>
      <c r="E520" s="418"/>
      <c r="F520" s="349"/>
      <c r="G520" s="229"/>
      <c r="H520" s="418"/>
      <c r="I520" s="170"/>
      <c r="J520" s="18"/>
      <c r="K520" s="18"/>
      <c r="L520" s="18"/>
    </row>
    <row r="521" spans="1:12" ht="30.75" customHeight="1">
      <c r="A521" s="418">
        <v>23</v>
      </c>
      <c r="B521" s="427" t="s">
        <v>391</v>
      </c>
      <c r="C521" s="428"/>
      <c r="D521" s="418" t="s">
        <v>172</v>
      </c>
      <c r="E521" s="418"/>
      <c r="F521" s="349"/>
      <c r="G521" s="229" t="s">
        <v>158</v>
      </c>
      <c r="H521" s="418" t="s">
        <v>392</v>
      </c>
      <c r="I521" s="169" t="s">
        <v>393</v>
      </c>
      <c r="J521" s="18"/>
      <c r="K521" s="18"/>
      <c r="L521" s="18"/>
    </row>
    <row r="522" spans="1:12" ht="12.75" hidden="1">
      <c r="A522" s="418"/>
      <c r="B522" s="429"/>
      <c r="C522" s="430"/>
      <c r="D522" s="418"/>
      <c r="E522" s="418"/>
      <c r="F522" s="349"/>
      <c r="G522" s="229"/>
      <c r="H522" s="418"/>
      <c r="I522" s="170"/>
      <c r="J522" s="18"/>
      <c r="K522" s="18"/>
      <c r="L522" s="18"/>
    </row>
    <row r="523" spans="1:12" ht="12.75">
      <c r="A523" s="418">
        <v>24</v>
      </c>
      <c r="B523" s="427" t="s">
        <v>394</v>
      </c>
      <c r="C523" s="428"/>
      <c r="D523" s="418" t="s">
        <v>395</v>
      </c>
      <c r="E523" s="418"/>
      <c r="F523" s="349">
        <v>0.6</v>
      </c>
      <c r="G523" s="229" t="s">
        <v>158</v>
      </c>
      <c r="H523" s="418" t="s">
        <v>396</v>
      </c>
      <c r="I523" s="303" t="s">
        <v>397</v>
      </c>
      <c r="J523" s="18"/>
      <c r="K523" s="18"/>
      <c r="L523" s="18"/>
    </row>
    <row r="524" spans="1:12" ht="12.75">
      <c r="A524" s="418"/>
      <c r="B524" s="429"/>
      <c r="C524" s="430"/>
      <c r="D524" s="418"/>
      <c r="E524" s="418"/>
      <c r="F524" s="349"/>
      <c r="G524" s="229"/>
      <c r="H524" s="418"/>
      <c r="I524" s="304"/>
      <c r="J524" s="18"/>
      <c r="K524" s="18"/>
      <c r="L524" s="18"/>
    </row>
    <row r="525" spans="1:12" ht="19.5" customHeight="1">
      <c r="A525" s="418">
        <v>25</v>
      </c>
      <c r="B525" s="427" t="s">
        <v>398</v>
      </c>
      <c r="C525" s="428"/>
      <c r="D525" s="457" t="s">
        <v>280</v>
      </c>
      <c r="E525" s="459" t="s">
        <v>281</v>
      </c>
      <c r="F525" s="349">
        <v>0.1</v>
      </c>
      <c r="G525" s="229" t="s">
        <v>158</v>
      </c>
      <c r="H525" s="418" t="s">
        <v>396</v>
      </c>
      <c r="I525" s="303" t="s">
        <v>397</v>
      </c>
      <c r="J525" s="18"/>
      <c r="K525" s="18"/>
      <c r="L525" s="18"/>
    </row>
    <row r="526" spans="1:12" ht="12" customHeight="1">
      <c r="A526" s="418"/>
      <c r="B526" s="429"/>
      <c r="C526" s="430"/>
      <c r="D526" s="458"/>
      <c r="E526" s="460"/>
      <c r="F526" s="349"/>
      <c r="G526" s="229"/>
      <c r="H526" s="418"/>
      <c r="I526" s="304"/>
      <c r="J526" s="18"/>
      <c r="K526" s="18"/>
      <c r="L526" s="18"/>
    </row>
    <row r="527" spans="1:12" ht="33" customHeight="1">
      <c r="A527" s="418">
        <v>26</v>
      </c>
      <c r="B527" s="427" t="s">
        <v>399</v>
      </c>
      <c r="C527" s="428"/>
      <c r="D527" s="419" t="s">
        <v>167</v>
      </c>
      <c r="E527" s="420"/>
      <c r="F527" s="349"/>
      <c r="G527" s="229" t="s">
        <v>158</v>
      </c>
      <c r="H527" s="418" t="s">
        <v>400</v>
      </c>
      <c r="I527" s="169" t="s">
        <v>393</v>
      </c>
      <c r="J527" s="18"/>
      <c r="K527" s="18"/>
      <c r="L527" s="18"/>
    </row>
    <row r="528" spans="1:12" ht="3" customHeight="1">
      <c r="A528" s="418"/>
      <c r="B528" s="429"/>
      <c r="C528" s="430"/>
      <c r="D528" s="421"/>
      <c r="E528" s="422"/>
      <c r="F528" s="349"/>
      <c r="G528" s="229"/>
      <c r="H528" s="418"/>
      <c r="I528" s="170"/>
      <c r="J528" s="18"/>
      <c r="K528" s="18"/>
      <c r="L528" s="18"/>
    </row>
    <row r="529" spans="1:12" ht="47.25" customHeight="1">
      <c r="A529" s="77">
        <v>27</v>
      </c>
      <c r="B529" s="423" t="s">
        <v>401</v>
      </c>
      <c r="C529" s="424"/>
      <c r="D529" s="186" t="s">
        <v>282</v>
      </c>
      <c r="E529" s="187" t="s">
        <v>283</v>
      </c>
      <c r="F529" s="69">
        <v>0.5</v>
      </c>
      <c r="G529" s="103" t="s">
        <v>160</v>
      </c>
      <c r="H529" s="77" t="s">
        <v>165</v>
      </c>
      <c r="I529" s="77" t="s">
        <v>354</v>
      </c>
      <c r="J529" s="18"/>
      <c r="K529" s="18"/>
      <c r="L529" s="18"/>
    </row>
    <row r="530" spans="1:12" ht="25.5" customHeight="1">
      <c r="A530" s="77">
        <v>28</v>
      </c>
      <c r="B530" s="423" t="s">
        <v>402</v>
      </c>
      <c r="C530" s="424"/>
      <c r="D530" s="188" t="s">
        <v>280</v>
      </c>
      <c r="E530" s="189" t="s">
        <v>284</v>
      </c>
      <c r="F530" s="69">
        <v>0.1</v>
      </c>
      <c r="G530" s="103" t="s">
        <v>403</v>
      </c>
      <c r="H530" s="77" t="s">
        <v>396</v>
      </c>
      <c r="I530" s="77" t="s">
        <v>404</v>
      </c>
      <c r="J530" s="18"/>
      <c r="K530" s="18"/>
      <c r="L530" s="18"/>
    </row>
    <row r="531" spans="1:12" ht="32.25" customHeight="1" hidden="1">
      <c r="A531" s="77"/>
      <c r="B531" s="423"/>
      <c r="C531" s="424"/>
      <c r="D531" s="418"/>
      <c r="E531" s="418"/>
      <c r="F531" s="69"/>
      <c r="G531" s="103"/>
      <c r="H531" s="77"/>
      <c r="I531" s="77"/>
      <c r="J531" s="18"/>
      <c r="K531" s="18"/>
      <c r="L531" s="18"/>
    </row>
    <row r="532" spans="1:12" ht="23.25" customHeight="1" hidden="1">
      <c r="A532" s="418"/>
      <c r="B532" s="427"/>
      <c r="C532" s="428"/>
      <c r="D532" s="418"/>
      <c r="E532" s="418"/>
      <c r="F532" s="349"/>
      <c r="G532" s="229"/>
      <c r="H532" s="418"/>
      <c r="I532" s="303"/>
      <c r="J532" s="18"/>
      <c r="K532" s="18"/>
      <c r="L532" s="18"/>
    </row>
    <row r="533" spans="1:12" ht="22.5" customHeight="1" hidden="1">
      <c r="A533" s="418"/>
      <c r="B533" s="429"/>
      <c r="C533" s="430"/>
      <c r="D533" s="418"/>
      <c r="E533" s="418"/>
      <c r="F533" s="349"/>
      <c r="G533" s="229"/>
      <c r="H533" s="418"/>
      <c r="I533" s="304"/>
      <c r="J533" s="18"/>
      <c r="K533" s="18"/>
      <c r="L533" s="18"/>
    </row>
    <row r="534" spans="1:12" ht="20.25" customHeight="1" hidden="1">
      <c r="A534" s="418"/>
      <c r="B534" s="438"/>
      <c r="C534" s="438"/>
      <c r="D534" s="418"/>
      <c r="E534" s="418"/>
      <c r="F534" s="349"/>
      <c r="G534" s="229"/>
      <c r="H534" s="418"/>
      <c r="I534" s="169"/>
      <c r="J534" s="18"/>
      <c r="K534" s="18"/>
      <c r="L534" s="18"/>
    </row>
    <row r="535" spans="1:12" ht="21.75" customHeight="1" hidden="1">
      <c r="A535" s="418"/>
      <c r="B535" s="438"/>
      <c r="C535" s="438"/>
      <c r="D535" s="418"/>
      <c r="E535" s="418"/>
      <c r="F535" s="349"/>
      <c r="G535" s="229"/>
      <c r="H535" s="418"/>
      <c r="I535" s="170"/>
      <c r="J535" s="18"/>
      <c r="K535" s="18"/>
      <c r="L535" s="18"/>
    </row>
    <row r="536" spans="1:12" ht="21" customHeight="1">
      <c r="A536" s="341"/>
      <c r="B536" s="461" t="s">
        <v>173</v>
      </c>
      <c r="C536" s="462"/>
      <c r="D536" s="462"/>
      <c r="E536" s="463"/>
      <c r="F536" s="190">
        <v>287.739</v>
      </c>
      <c r="G536" s="454"/>
      <c r="H536" s="454"/>
      <c r="I536" s="454"/>
      <c r="J536" s="18"/>
      <c r="K536" s="18"/>
      <c r="L536" s="18"/>
    </row>
    <row r="537" spans="1:12" ht="15" customHeight="1">
      <c r="A537" s="342"/>
      <c r="B537" s="464" t="s">
        <v>174</v>
      </c>
      <c r="C537" s="465"/>
      <c r="D537" s="465"/>
      <c r="E537" s="466"/>
      <c r="F537" s="191">
        <v>265.92</v>
      </c>
      <c r="G537" s="455"/>
      <c r="H537" s="455"/>
      <c r="I537" s="455"/>
      <c r="J537" s="18"/>
      <c r="K537" s="18"/>
      <c r="L537" s="18"/>
    </row>
    <row r="538" spans="1:12" ht="19.5" customHeight="1">
      <c r="A538" s="446"/>
      <c r="B538" s="471" t="s">
        <v>160</v>
      </c>
      <c r="C538" s="472"/>
      <c r="D538" s="472"/>
      <c r="E538" s="473"/>
      <c r="F538" s="192">
        <v>21.819</v>
      </c>
      <c r="G538" s="456"/>
      <c r="H538" s="456"/>
      <c r="I538" s="456"/>
      <c r="J538" s="18"/>
      <c r="K538" s="18"/>
      <c r="L538" s="18"/>
    </row>
    <row r="539" spans="1:12" ht="29.25" customHeight="1">
      <c r="A539" s="259" t="s">
        <v>175</v>
      </c>
      <c r="B539" s="246"/>
      <c r="C539" s="246"/>
      <c r="D539" s="246"/>
      <c r="E539" s="246"/>
      <c r="F539" s="246"/>
      <c r="G539" s="246"/>
      <c r="H539" s="246"/>
      <c r="I539" s="247"/>
      <c r="J539" s="18"/>
      <c r="K539" s="18"/>
      <c r="L539" s="18"/>
    </row>
    <row r="540" spans="1:12" ht="15.75" customHeight="1">
      <c r="A540" s="248" t="s">
        <v>726</v>
      </c>
      <c r="B540" s="250" t="s">
        <v>703</v>
      </c>
      <c r="C540" s="251"/>
      <c r="D540" s="250" t="s">
        <v>727</v>
      </c>
      <c r="E540" s="251"/>
      <c r="F540" s="248" t="s">
        <v>728</v>
      </c>
      <c r="G540" s="248" t="s">
        <v>704</v>
      </c>
      <c r="H540" s="248" t="s">
        <v>705</v>
      </c>
      <c r="I540" s="248" t="s">
        <v>706</v>
      </c>
      <c r="J540" s="18"/>
      <c r="K540" s="18"/>
      <c r="L540" s="18"/>
    </row>
    <row r="541" spans="1:12" ht="12.75">
      <c r="A541" s="248"/>
      <c r="B541" s="237"/>
      <c r="C541" s="238"/>
      <c r="D541" s="237"/>
      <c r="E541" s="238"/>
      <c r="F541" s="248"/>
      <c r="G541" s="248"/>
      <c r="H541" s="248"/>
      <c r="I541" s="248"/>
      <c r="J541" s="18"/>
      <c r="K541" s="18"/>
      <c r="L541" s="18"/>
    </row>
    <row r="542" spans="1:12" ht="12.75">
      <c r="A542" s="248"/>
      <c r="B542" s="305"/>
      <c r="C542" s="306"/>
      <c r="D542" s="305"/>
      <c r="E542" s="306"/>
      <c r="F542" s="249"/>
      <c r="G542" s="249"/>
      <c r="H542" s="248"/>
      <c r="I542" s="248"/>
      <c r="J542" s="18"/>
      <c r="K542" s="18"/>
      <c r="L542" s="18"/>
    </row>
    <row r="543" spans="1:12" ht="57.75" customHeight="1">
      <c r="A543" s="69" t="s">
        <v>707</v>
      </c>
      <c r="B543" s="262" t="s">
        <v>498</v>
      </c>
      <c r="C543" s="263"/>
      <c r="D543" s="352"/>
      <c r="E543" s="353"/>
      <c r="F543" s="73">
        <v>50</v>
      </c>
      <c r="G543" s="69" t="s">
        <v>176</v>
      </c>
      <c r="H543" s="69" t="s">
        <v>499</v>
      </c>
      <c r="I543" s="69" t="s">
        <v>177</v>
      </c>
      <c r="J543" s="18"/>
      <c r="K543" s="18"/>
      <c r="L543" s="18"/>
    </row>
    <row r="544" spans="1:12" ht="35.25" customHeight="1">
      <c r="A544" s="313" t="s">
        <v>708</v>
      </c>
      <c r="B544" s="411" t="s">
        <v>178</v>
      </c>
      <c r="C544" s="447"/>
      <c r="D544" s="467" t="s">
        <v>179</v>
      </c>
      <c r="E544" s="330"/>
      <c r="F544" s="193">
        <v>25</v>
      </c>
      <c r="G544" s="313" t="s">
        <v>176</v>
      </c>
      <c r="H544" s="313" t="s">
        <v>500</v>
      </c>
      <c r="I544" s="313" t="s">
        <v>177</v>
      </c>
      <c r="J544" s="18"/>
      <c r="K544" s="18"/>
      <c r="L544" s="18"/>
    </row>
    <row r="545" spans="1:12" ht="12.75">
      <c r="A545" s="315"/>
      <c r="B545" s="316"/>
      <c r="C545" s="448"/>
      <c r="D545" s="468" t="s">
        <v>180</v>
      </c>
      <c r="E545" s="408"/>
      <c r="F545" s="194">
        <v>25</v>
      </c>
      <c r="G545" s="315"/>
      <c r="H545" s="315"/>
      <c r="I545" s="315"/>
      <c r="J545" s="18"/>
      <c r="K545" s="18"/>
      <c r="L545" s="18"/>
    </row>
    <row r="546" spans="1:12" ht="17.25" customHeight="1">
      <c r="A546" s="313" t="s">
        <v>709</v>
      </c>
      <c r="B546" s="411" t="s">
        <v>181</v>
      </c>
      <c r="C546" s="447"/>
      <c r="D546" s="449"/>
      <c r="E546" s="450"/>
      <c r="F546" s="80"/>
      <c r="G546" s="313" t="s">
        <v>176</v>
      </c>
      <c r="H546" s="313" t="s">
        <v>501</v>
      </c>
      <c r="I546" s="313" t="s">
        <v>177</v>
      </c>
      <c r="J546" s="18"/>
      <c r="K546" s="18"/>
      <c r="L546" s="18"/>
    </row>
    <row r="547" spans="1:12" ht="27.75" customHeight="1">
      <c r="A547" s="314"/>
      <c r="B547" s="316" t="s">
        <v>182</v>
      </c>
      <c r="C547" s="448"/>
      <c r="D547" s="449" t="s">
        <v>172</v>
      </c>
      <c r="E547" s="450"/>
      <c r="F547" s="74">
        <v>1700</v>
      </c>
      <c r="G547" s="314"/>
      <c r="H547" s="314"/>
      <c r="I547" s="314"/>
      <c r="J547" s="18"/>
      <c r="K547" s="18"/>
      <c r="L547" s="18"/>
    </row>
    <row r="548" spans="1:12" ht="12.75" hidden="1">
      <c r="A548" s="315"/>
      <c r="B548" s="195"/>
      <c r="C548" s="195"/>
      <c r="D548" s="449"/>
      <c r="E548" s="450"/>
      <c r="F548" s="195"/>
      <c r="G548" s="315"/>
      <c r="H548" s="315"/>
      <c r="I548" s="315"/>
      <c r="J548" s="18"/>
      <c r="K548" s="18"/>
      <c r="L548" s="18"/>
    </row>
    <row r="549" spans="1:12" ht="24.75" customHeight="1">
      <c r="A549" s="196"/>
      <c r="B549" s="451" t="s">
        <v>173</v>
      </c>
      <c r="C549" s="452"/>
      <c r="D549" s="452"/>
      <c r="E549" s="453"/>
      <c r="F549" s="197">
        <v>1800</v>
      </c>
      <c r="G549" s="198"/>
      <c r="H549" s="198"/>
      <c r="I549" s="199"/>
      <c r="J549" s="18"/>
      <c r="K549" s="18"/>
      <c r="L549" s="18"/>
    </row>
    <row r="550" spans="1:12" ht="36" customHeight="1">
      <c r="A550" s="259" t="s">
        <v>286</v>
      </c>
      <c r="B550" s="246"/>
      <c r="C550" s="246"/>
      <c r="D550" s="246"/>
      <c r="E550" s="246"/>
      <c r="F550" s="246"/>
      <c r="G550" s="246"/>
      <c r="H550" s="246"/>
      <c r="I550" s="247"/>
      <c r="J550" s="18"/>
      <c r="K550" s="18"/>
      <c r="L550" s="18"/>
    </row>
    <row r="551" spans="1:12" ht="12.75">
      <c r="A551" s="248" t="s">
        <v>726</v>
      </c>
      <c r="B551" s="250" t="s">
        <v>703</v>
      </c>
      <c r="C551" s="251"/>
      <c r="D551" s="250" t="s">
        <v>727</v>
      </c>
      <c r="E551" s="251"/>
      <c r="F551" s="248" t="s">
        <v>728</v>
      </c>
      <c r="G551" s="248" t="s">
        <v>704</v>
      </c>
      <c r="H551" s="248" t="s">
        <v>705</v>
      </c>
      <c r="I551" s="248" t="s">
        <v>706</v>
      </c>
      <c r="J551" s="18"/>
      <c r="K551" s="18"/>
      <c r="L551" s="18"/>
    </row>
    <row r="552" spans="1:12" ht="12.75">
      <c r="A552" s="248"/>
      <c r="B552" s="237"/>
      <c r="C552" s="238"/>
      <c r="D552" s="237"/>
      <c r="E552" s="238"/>
      <c r="F552" s="248"/>
      <c r="G552" s="248"/>
      <c r="H552" s="248"/>
      <c r="I552" s="248"/>
      <c r="J552" s="18"/>
      <c r="K552" s="18"/>
      <c r="L552" s="18"/>
    </row>
    <row r="553" spans="1:12" ht="12.75">
      <c r="A553" s="249"/>
      <c r="B553" s="237"/>
      <c r="C553" s="238"/>
      <c r="D553" s="237"/>
      <c r="E553" s="238"/>
      <c r="F553" s="249"/>
      <c r="G553" s="249"/>
      <c r="H553" s="249"/>
      <c r="I553" s="249"/>
      <c r="J553" s="18"/>
      <c r="K553" s="18"/>
      <c r="L553" s="18"/>
    </row>
    <row r="554" spans="1:12" ht="24" customHeight="1">
      <c r="A554" s="467">
        <v>1</v>
      </c>
      <c r="B554" s="467" t="s">
        <v>183</v>
      </c>
      <c r="C554" s="330"/>
      <c r="D554" s="467"/>
      <c r="E554" s="330"/>
      <c r="F554" s="80"/>
      <c r="G554" s="80" t="s">
        <v>195</v>
      </c>
      <c r="H554" s="313" t="s">
        <v>285</v>
      </c>
      <c r="I554" s="313" t="s">
        <v>197</v>
      </c>
      <c r="J554" s="18"/>
      <c r="K554" s="18"/>
      <c r="L554" s="18"/>
    </row>
    <row r="555" spans="1:12" ht="12.75">
      <c r="A555" s="449"/>
      <c r="B555" s="409" t="s">
        <v>184</v>
      </c>
      <c r="C555" s="470"/>
      <c r="D555" s="449" t="s">
        <v>188</v>
      </c>
      <c r="E555" s="407"/>
      <c r="F555" s="86" t="s">
        <v>192</v>
      </c>
      <c r="G555" s="314" t="s">
        <v>196</v>
      </c>
      <c r="H555" s="314"/>
      <c r="I555" s="314"/>
      <c r="J555" s="18"/>
      <c r="K555" s="18"/>
      <c r="L555" s="18"/>
    </row>
    <row r="556" spans="1:12" ht="12.75">
      <c r="A556" s="449"/>
      <c r="B556" s="409" t="s">
        <v>185</v>
      </c>
      <c r="C556" s="470"/>
      <c r="D556" s="449" t="s">
        <v>189</v>
      </c>
      <c r="E556" s="407"/>
      <c r="F556" s="86" t="s">
        <v>193</v>
      </c>
      <c r="G556" s="314"/>
      <c r="H556" s="314"/>
      <c r="I556" s="314"/>
      <c r="J556" s="18"/>
      <c r="K556" s="18"/>
      <c r="L556" s="18"/>
    </row>
    <row r="557" spans="1:12" ht="12.75">
      <c r="A557" s="449"/>
      <c r="B557" s="409" t="s">
        <v>186</v>
      </c>
      <c r="C557" s="470"/>
      <c r="D557" s="449" t="s">
        <v>190</v>
      </c>
      <c r="E557" s="407"/>
      <c r="F557" s="86" t="s">
        <v>194</v>
      </c>
      <c r="G557" s="314"/>
      <c r="H557" s="314"/>
      <c r="I557" s="314"/>
      <c r="J557" s="18"/>
      <c r="K557" s="18"/>
      <c r="L557" s="18"/>
    </row>
    <row r="558" spans="1:12" ht="12.75">
      <c r="A558" s="468"/>
      <c r="B558" s="316" t="s">
        <v>187</v>
      </c>
      <c r="C558" s="448"/>
      <c r="D558" s="468" t="s">
        <v>191</v>
      </c>
      <c r="E558" s="408"/>
      <c r="F558" s="74">
        <v>0.3</v>
      </c>
      <c r="G558" s="315"/>
      <c r="H558" s="315"/>
      <c r="I558" s="315"/>
      <c r="J558" s="18"/>
      <c r="K558" s="18"/>
      <c r="L558" s="18"/>
    </row>
    <row r="559" spans="1:12" ht="25.5" customHeight="1">
      <c r="A559" s="313" t="s">
        <v>198</v>
      </c>
      <c r="B559" s="411" t="s">
        <v>199</v>
      </c>
      <c r="C559" s="447"/>
      <c r="D559" s="467" t="s">
        <v>200</v>
      </c>
      <c r="E559" s="330"/>
      <c r="F559" s="313" t="s">
        <v>201</v>
      </c>
      <c r="G559" s="313" t="s">
        <v>196</v>
      </c>
      <c r="H559" s="313" t="s">
        <v>285</v>
      </c>
      <c r="I559" s="313" t="s">
        <v>197</v>
      </c>
      <c r="J559" s="18"/>
      <c r="K559" s="18"/>
      <c r="L559" s="18"/>
    </row>
    <row r="560" spans="1:12" ht="25.5" customHeight="1">
      <c r="A560" s="315"/>
      <c r="B560" s="316"/>
      <c r="C560" s="448"/>
      <c r="D560" s="468"/>
      <c r="E560" s="408"/>
      <c r="F560" s="315"/>
      <c r="G560" s="315"/>
      <c r="H560" s="315"/>
      <c r="I560" s="315"/>
      <c r="J560" s="18"/>
      <c r="K560" s="18"/>
      <c r="L560" s="18"/>
    </row>
    <row r="561" spans="1:12" ht="15.75" customHeight="1">
      <c r="A561" s="313" t="s">
        <v>202</v>
      </c>
      <c r="B561" s="318" t="s">
        <v>203</v>
      </c>
      <c r="C561" s="319"/>
      <c r="D561" s="311"/>
      <c r="E561" s="312"/>
      <c r="F561" s="90"/>
      <c r="G561" s="313" t="s">
        <v>196</v>
      </c>
      <c r="H561" s="313" t="s">
        <v>285</v>
      </c>
      <c r="I561" s="90" t="s">
        <v>197</v>
      </c>
      <c r="J561" s="18"/>
      <c r="K561" s="18"/>
      <c r="L561" s="18"/>
    </row>
    <row r="562" spans="1:12" ht="12.75">
      <c r="A562" s="314"/>
      <c r="B562" s="218" t="s">
        <v>204</v>
      </c>
      <c r="C562" s="219"/>
      <c r="D562" s="309" t="s">
        <v>189</v>
      </c>
      <c r="E562" s="310"/>
      <c r="F562" s="93" t="s">
        <v>208</v>
      </c>
      <c r="G562" s="314"/>
      <c r="H562" s="314"/>
      <c r="I562" s="93" t="s">
        <v>210</v>
      </c>
      <c r="J562" s="18"/>
      <c r="K562" s="18"/>
      <c r="L562" s="18"/>
    </row>
    <row r="563" spans="1:12" ht="12.75">
      <c r="A563" s="314"/>
      <c r="B563" s="218" t="s">
        <v>205</v>
      </c>
      <c r="C563" s="219"/>
      <c r="D563" s="309" t="s">
        <v>189</v>
      </c>
      <c r="E563" s="310"/>
      <c r="F563" s="93" t="s">
        <v>208</v>
      </c>
      <c r="G563" s="314"/>
      <c r="H563" s="314"/>
      <c r="I563" s="93" t="s">
        <v>211</v>
      </c>
      <c r="J563" s="18"/>
      <c r="K563" s="18"/>
      <c r="L563" s="18"/>
    </row>
    <row r="564" spans="1:12" ht="12.75">
      <c r="A564" s="315"/>
      <c r="B564" s="220" t="s">
        <v>206</v>
      </c>
      <c r="C564" s="203"/>
      <c r="D564" s="446" t="s">
        <v>207</v>
      </c>
      <c r="E564" s="326"/>
      <c r="F564" s="94" t="s">
        <v>209</v>
      </c>
      <c r="G564" s="315"/>
      <c r="H564" s="315"/>
      <c r="I564" s="139"/>
      <c r="J564" s="18"/>
      <c r="K564" s="18"/>
      <c r="L564" s="18"/>
    </row>
    <row r="565" spans="1:12" ht="21.75" customHeight="1">
      <c r="A565" s="313" t="s">
        <v>212</v>
      </c>
      <c r="B565" s="411" t="s">
        <v>213</v>
      </c>
      <c r="C565" s="447"/>
      <c r="D565" s="411" t="s">
        <v>172</v>
      </c>
      <c r="E565" s="447"/>
      <c r="F565" s="313" t="s">
        <v>214</v>
      </c>
      <c r="G565" s="313" t="s">
        <v>196</v>
      </c>
      <c r="H565" s="313" t="s">
        <v>285</v>
      </c>
      <c r="I565" s="313" t="s">
        <v>215</v>
      </c>
      <c r="J565" s="18"/>
      <c r="K565" s="18"/>
      <c r="L565" s="18"/>
    </row>
    <row r="566" spans="1:12" ht="23.25" customHeight="1">
      <c r="A566" s="315"/>
      <c r="B566" s="316"/>
      <c r="C566" s="448"/>
      <c r="D566" s="316"/>
      <c r="E566" s="448"/>
      <c r="F566" s="315"/>
      <c r="G566" s="315"/>
      <c r="H566" s="315"/>
      <c r="I566" s="315"/>
      <c r="J566" s="18"/>
      <c r="K566" s="18"/>
      <c r="L566" s="18"/>
    </row>
    <row r="567" spans="1:12" ht="17.25" customHeight="1">
      <c r="A567" s="69" t="s">
        <v>216</v>
      </c>
      <c r="B567" s="262" t="s">
        <v>217</v>
      </c>
      <c r="C567" s="263"/>
      <c r="D567" s="352" t="s">
        <v>218</v>
      </c>
      <c r="E567" s="353"/>
      <c r="F567" s="69" t="s">
        <v>219</v>
      </c>
      <c r="G567" s="78" t="s">
        <v>196</v>
      </c>
      <c r="H567" s="69" t="s">
        <v>285</v>
      </c>
      <c r="I567" s="69" t="s">
        <v>215</v>
      </c>
      <c r="J567" s="18"/>
      <c r="K567" s="18"/>
      <c r="L567" s="18"/>
    </row>
    <row r="568" spans="1:12" ht="18.75" customHeight="1">
      <c r="A568" s="313" t="s">
        <v>220</v>
      </c>
      <c r="B568" s="262" t="s">
        <v>221</v>
      </c>
      <c r="C568" s="263"/>
      <c r="D568" s="467" t="s">
        <v>224</v>
      </c>
      <c r="E568" s="330"/>
      <c r="F568" s="313" t="s">
        <v>225</v>
      </c>
      <c r="G568" s="313" t="s">
        <v>195</v>
      </c>
      <c r="H568" s="313" t="s">
        <v>285</v>
      </c>
      <c r="I568" s="90" t="s">
        <v>226</v>
      </c>
      <c r="J568" s="18"/>
      <c r="K568" s="18"/>
      <c r="L568" s="18"/>
    </row>
    <row r="569" spans="1:12" ht="19.5" customHeight="1">
      <c r="A569" s="314"/>
      <c r="B569" s="262" t="s">
        <v>222</v>
      </c>
      <c r="C569" s="263"/>
      <c r="D569" s="449"/>
      <c r="E569" s="407"/>
      <c r="F569" s="314"/>
      <c r="G569" s="314"/>
      <c r="H569" s="314"/>
      <c r="I569" s="93" t="s">
        <v>211</v>
      </c>
      <c r="J569" s="18"/>
      <c r="K569" s="18"/>
      <c r="L569" s="18"/>
    </row>
    <row r="570" spans="1:12" ht="25.5" customHeight="1">
      <c r="A570" s="315"/>
      <c r="B570" s="262" t="s">
        <v>223</v>
      </c>
      <c r="C570" s="263"/>
      <c r="D570" s="468"/>
      <c r="E570" s="408"/>
      <c r="F570" s="315"/>
      <c r="G570" s="315"/>
      <c r="H570" s="315"/>
      <c r="I570" s="139"/>
      <c r="J570" s="18"/>
      <c r="K570" s="18"/>
      <c r="L570" s="18"/>
    </row>
    <row r="571" spans="1:12" ht="25.5" customHeight="1">
      <c r="A571" s="469" t="s">
        <v>227</v>
      </c>
      <c r="B571" s="262" t="s">
        <v>228</v>
      </c>
      <c r="C571" s="263"/>
      <c r="D571" s="467" t="s">
        <v>788</v>
      </c>
      <c r="E571" s="330"/>
      <c r="F571" s="313" t="s">
        <v>229</v>
      </c>
      <c r="G571" s="313" t="s">
        <v>238</v>
      </c>
      <c r="H571" s="313" t="s">
        <v>285</v>
      </c>
      <c r="I571" s="90" t="s">
        <v>226</v>
      </c>
      <c r="J571" s="18"/>
      <c r="K571" s="18"/>
      <c r="L571" s="18"/>
    </row>
    <row r="572" spans="1:12" ht="25.5" customHeight="1">
      <c r="A572" s="469"/>
      <c r="B572" s="262"/>
      <c r="C572" s="263"/>
      <c r="D572" s="468"/>
      <c r="E572" s="408"/>
      <c r="F572" s="315"/>
      <c r="G572" s="315"/>
      <c r="H572" s="315"/>
      <c r="I572" s="94" t="s">
        <v>211</v>
      </c>
      <c r="J572" s="18"/>
      <c r="K572" s="18"/>
      <c r="L572" s="18"/>
    </row>
    <row r="573" spans="1:12" ht="15.75" customHeight="1">
      <c r="A573" s="313" t="s">
        <v>230</v>
      </c>
      <c r="B573" s="411" t="s">
        <v>231</v>
      </c>
      <c r="C573" s="447"/>
      <c r="D573" s="467" t="s">
        <v>232</v>
      </c>
      <c r="E573" s="330"/>
      <c r="F573" s="467" t="s">
        <v>233</v>
      </c>
      <c r="G573" s="313" t="s">
        <v>195</v>
      </c>
      <c r="H573" s="313" t="s">
        <v>285</v>
      </c>
      <c r="I573" s="90" t="s">
        <v>226</v>
      </c>
      <c r="J573" s="18"/>
      <c r="K573" s="18"/>
      <c r="L573" s="18"/>
    </row>
    <row r="574" spans="1:12" ht="12.75">
      <c r="A574" s="315"/>
      <c r="B574" s="316"/>
      <c r="C574" s="448"/>
      <c r="D574" s="468"/>
      <c r="E574" s="408"/>
      <c r="F574" s="449"/>
      <c r="G574" s="315"/>
      <c r="H574" s="315"/>
      <c r="I574" s="94" t="s">
        <v>211</v>
      </c>
      <c r="J574" s="18"/>
      <c r="K574" s="18"/>
      <c r="L574" s="18"/>
    </row>
    <row r="575" spans="1:12" ht="30.75" customHeight="1">
      <c r="A575" s="69" t="s">
        <v>234</v>
      </c>
      <c r="B575" s="412" t="s">
        <v>235</v>
      </c>
      <c r="C575" s="447"/>
      <c r="D575" s="339"/>
      <c r="E575" s="339"/>
      <c r="F575" s="90" t="s">
        <v>236</v>
      </c>
      <c r="G575" s="103"/>
      <c r="H575" s="103"/>
      <c r="I575" s="103"/>
      <c r="J575" s="18"/>
      <c r="K575" s="18"/>
      <c r="L575" s="18"/>
    </row>
    <row r="576" spans="1:12" ht="33" customHeight="1">
      <c r="A576" s="60"/>
      <c r="B576" s="485" t="s">
        <v>422</v>
      </c>
      <c r="C576" s="486"/>
      <c r="D576" s="475"/>
      <c r="E576" s="476"/>
      <c r="F576" s="61" t="s">
        <v>237</v>
      </c>
      <c r="G576" s="60"/>
      <c r="H576" s="60"/>
      <c r="I576" s="60"/>
      <c r="J576" s="18"/>
      <c r="K576" s="18"/>
      <c r="L576" s="18"/>
    </row>
    <row r="577" spans="1:12" ht="15.75">
      <c r="A577" s="259" t="s">
        <v>242</v>
      </c>
      <c r="B577" s="246"/>
      <c r="C577" s="246"/>
      <c r="D577" s="246"/>
      <c r="E577" s="246"/>
      <c r="F577" s="246"/>
      <c r="G577" s="246"/>
      <c r="H577" s="246"/>
      <c r="I577" s="247"/>
      <c r="J577" s="18"/>
      <c r="K577" s="18"/>
      <c r="L577" s="18"/>
    </row>
    <row r="578" spans="1:12" ht="12.75">
      <c r="A578" s="248" t="s">
        <v>726</v>
      </c>
      <c r="B578" s="250" t="s">
        <v>703</v>
      </c>
      <c r="C578" s="251"/>
      <c r="D578" s="250" t="s">
        <v>727</v>
      </c>
      <c r="E578" s="251"/>
      <c r="F578" s="248" t="s">
        <v>728</v>
      </c>
      <c r="G578" s="248" t="s">
        <v>704</v>
      </c>
      <c r="H578" s="248" t="s">
        <v>705</v>
      </c>
      <c r="I578" s="248" t="s">
        <v>706</v>
      </c>
      <c r="J578" s="18"/>
      <c r="K578" s="18"/>
      <c r="L578" s="18"/>
    </row>
    <row r="579" spans="1:12" ht="12.75">
      <c r="A579" s="248"/>
      <c r="B579" s="237"/>
      <c r="C579" s="238"/>
      <c r="D579" s="237"/>
      <c r="E579" s="238"/>
      <c r="F579" s="248"/>
      <c r="G579" s="248"/>
      <c r="H579" s="248"/>
      <c r="I579" s="248"/>
      <c r="J579" s="18"/>
      <c r="K579" s="18"/>
      <c r="L579" s="18"/>
    </row>
    <row r="580" spans="1:12" ht="33" customHeight="1">
      <c r="A580" s="249"/>
      <c r="B580" s="305"/>
      <c r="C580" s="306"/>
      <c r="D580" s="305"/>
      <c r="E580" s="306"/>
      <c r="F580" s="249"/>
      <c r="G580" s="249"/>
      <c r="H580" s="249"/>
      <c r="I580" s="248"/>
      <c r="J580" s="18"/>
      <c r="K580" s="18"/>
      <c r="L580" s="18"/>
    </row>
    <row r="581" spans="1:12" ht="12.75">
      <c r="A581" s="80">
        <v>1</v>
      </c>
      <c r="B581" s="262" t="s">
        <v>528</v>
      </c>
      <c r="C581" s="263"/>
      <c r="D581" s="69">
        <v>1200</v>
      </c>
      <c r="E581" s="69" t="s">
        <v>783</v>
      </c>
      <c r="F581" s="193">
        <v>10.2</v>
      </c>
      <c r="G581" s="69" t="s">
        <v>176</v>
      </c>
      <c r="H581" s="80" t="s">
        <v>19</v>
      </c>
      <c r="I581" s="69" t="s">
        <v>239</v>
      </c>
      <c r="J581" s="18"/>
      <c r="K581" s="18"/>
      <c r="L581" s="18"/>
    </row>
    <row r="582" spans="1:12" ht="60.75" customHeight="1">
      <c r="A582" s="80">
        <v>2</v>
      </c>
      <c r="B582" s="262" t="s">
        <v>526</v>
      </c>
      <c r="C582" s="263"/>
      <c r="D582" s="69">
        <v>1</v>
      </c>
      <c r="E582" s="89" t="s">
        <v>789</v>
      </c>
      <c r="F582" s="193">
        <v>80</v>
      </c>
      <c r="G582" s="69" t="s">
        <v>176</v>
      </c>
      <c r="H582" s="69" t="s">
        <v>818</v>
      </c>
      <c r="I582" s="69" t="s">
        <v>239</v>
      </c>
      <c r="J582" s="18"/>
      <c r="K582" s="18"/>
      <c r="L582" s="18"/>
    </row>
    <row r="583" spans="1:12" ht="52.5" customHeight="1">
      <c r="A583" s="80">
        <v>3</v>
      </c>
      <c r="B583" s="262" t="s">
        <v>527</v>
      </c>
      <c r="C583" s="263"/>
      <c r="D583" s="69">
        <v>1</v>
      </c>
      <c r="E583" s="89" t="s">
        <v>789</v>
      </c>
      <c r="F583" s="193">
        <v>40</v>
      </c>
      <c r="G583" s="69" t="s">
        <v>176</v>
      </c>
      <c r="H583" s="80" t="s">
        <v>19</v>
      </c>
      <c r="I583" s="69" t="s">
        <v>239</v>
      </c>
      <c r="J583" s="18"/>
      <c r="K583" s="18"/>
      <c r="L583" s="18"/>
    </row>
    <row r="584" spans="1:12" ht="12.75">
      <c r="A584" s="80">
        <v>4</v>
      </c>
      <c r="B584" s="352" t="s">
        <v>529</v>
      </c>
      <c r="C584" s="353"/>
      <c r="D584" s="87">
        <v>700</v>
      </c>
      <c r="E584" s="69" t="s">
        <v>783</v>
      </c>
      <c r="F584" s="193">
        <v>15</v>
      </c>
      <c r="G584" s="69" t="s">
        <v>176</v>
      </c>
      <c r="H584" s="80" t="s">
        <v>15</v>
      </c>
      <c r="I584" s="69" t="s">
        <v>239</v>
      </c>
      <c r="J584" s="18"/>
      <c r="K584" s="18"/>
      <c r="L584" s="18"/>
    </row>
    <row r="585" spans="1:12" ht="12.75">
      <c r="A585" s="80">
        <v>5</v>
      </c>
      <c r="B585" s="262" t="s">
        <v>530</v>
      </c>
      <c r="C585" s="263"/>
      <c r="D585" s="87">
        <v>800</v>
      </c>
      <c r="E585" s="69" t="s">
        <v>783</v>
      </c>
      <c r="F585" s="193">
        <v>7</v>
      </c>
      <c r="G585" s="69" t="s">
        <v>176</v>
      </c>
      <c r="H585" s="80" t="s">
        <v>20</v>
      </c>
      <c r="I585" s="69" t="s">
        <v>239</v>
      </c>
      <c r="J585" s="18"/>
      <c r="K585" s="18"/>
      <c r="L585" s="18"/>
    </row>
    <row r="586" spans="1:12" ht="12.75">
      <c r="A586" s="80">
        <v>6</v>
      </c>
      <c r="B586" s="262" t="s">
        <v>531</v>
      </c>
      <c r="C586" s="263"/>
      <c r="D586" s="87">
        <v>900</v>
      </c>
      <c r="E586" s="69" t="s">
        <v>783</v>
      </c>
      <c r="F586" s="193">
        <v>25</v>
      </c>
      <c r="G586" s="69" t="s">
        <v>176</v>
      </c>
      <c r="H586" s="69" t="s">
        <v>15</v>
      </c>
      <c r="I586" s="69" t="s">
        <v>239</v>
      </c>
      <c r="J586" s="18"/>
      <c r="K586" s="18"/>
      <c r="L586" s="18"/>
    </row>
    <row r="587" spans="1:12" ht="40.5" customHeight="1">
      <c r="A587" s="69">
        <v>7</v>
      </c>
      <c r="B587" s="262" t="s">
        <v>532</v>
      </c>
      <c r="C587" s="263"/>
      <c r="D587" s="69">
        <v>3000</v>
      </c>
      <c r="E587" s="69" t="s">
        <v>783</v>
      </c>
      <c r="F587" s="73">
        <v>37</v>
      </c>
      <c r="G587" s="69" t="s">
        <v>176</v>
      </c>
      <c r="H587" s="69" t="s">
        <v>818</v>
      </c>
      <c r="I587" s="69" t="s">
        <v>239</v>
      </c>
      <c r="J587" s="18"/>
      <c r="K587" s="18"/>
      <c r="L587" s="18"/>
    </row>
    <row r="588" spans="1:12" ht="30" customHeight="1">
      <c r="A588" s="69">
        <v>8</v>
      </c>
      <c r="B588" s="262" t="s">
        <v>533</v>
      </c>
      <c r="C588" s="263"/>
      <c r="D588" s="69">
        <v>750</v>
      </c>
      <c r="E588" s="69" t="s">
        <v>783</v>
      </c>
      <c r="F588" s="73">
        <v>7</v>
      </c>
      <c r="G588" s="69" t="s">
        <v>176</v>
      </c>
      <c r="H588" s="80" t="s">
        <v>19</v>
      </c>
      <c r="I588" s="69" t="s">
        <v>239</v>
      </c>
      <c r="J588" s="18"/>
      <c r="K588" s="18"/>
      <c r="L588" s="18"/>
    </row>
    <row r="589" spans="1:9" ht="26.25" customHeight="1">
      <c r="A589" s="69">
        <v>9</v>
      </c>
      <c r="B589" s="262" t="s">
        <v>534</v>
      </c>
      <c r="C589" s="263"/>
      <c r="D589" s="69">
        <v>9</v>
      </c>
      <c r="E589" s="69" t="s">
        <v>535</v>
      </c>
      <c r="F589" s="73">
        <v>180</v>
      </c>
      <c r="G589" s="69" t="s">
        <v>176</v>
      </c>
      <c r="H589" s="69" t="s">
        <v>818</v>
      </c>
      <c r="I589" s="69" t="s">
        <v>239</v>
      </c>
    </row>
    <row r="590" spans="1:9" ht="60" customHeight="1">
      <c r="A590" s="69">
        <v>10</v>
      </c>
      <c r="B590" s="262" t="s">
        <v>536</v>
      </c>
      <c r="C590" s="263"/>
      <c r="D590" s="69">
        <v>400</v>
      </c>
      <c r="E590" s="69" t="s">
        <v>783</v>
      </c>
      <c r="F590" s="73">
        <v>28</v>
      </c>
      <c r="G590" s="69" t="s">
        <v>176</v>
      </c>
      <c r="H590" s="69" t="s">
        <v>818</v>
      </c>
      <c r="I590" s="69" t="s">
        <v>239</v>
      </c>
    </row>
    <row r="591" spans="1:9" ht="33.75" customHeight="1">
      <c r="A591" s="69">
        <v>11</v>
      </c>
      <c r="B591" s="262" t="s">
        <v>537</v>
      </c>
      <c r="C591" s="263"/>
      <c r="D591" s="69">
        <v>10</v>
      </c>
      <c r="E591" s="69" t="s">
        <v>788</v>
      </c>
      <c r="F591" s="73">
        <v>7</v>
      </c>
      <c r="G591" s="69" t="s">
        <v>176</v>
      </c>
      <c r="H591" s="69" t="s">
        <v>19</v>
      </c>
      <c r="I591" s="69" t="s">
        <v>239</v>
      </c>
    </row>
    <row r="592" spans="1:9" ht="55.5" customHeight="1">
      <c r="A592" s="80">
        <v>12</v>
      </c>
      <c r="B592" s="481" t="s">
        <v>539</v>
      </c>
      <c r="C592" s="482"/>
      <c r="D592" s="80">
        <v>3</v>
      </c>
      <c r="E592" s="80" t="s">
        <v>788</v>
      </c>
      <c r="F592" s="193">
        <v>450</v>
      </c>
      <c r="G592" s="80" t="s">
        <v>176</v>
      </c>
      <c r="H592" s="200" t="s">
        <v>538</v>
      </c>
      <c r="I592" s="80" t="s">
        <v>239</v>
      </c>
    </row>
    <row r="593" spans="1:9" ht="18.75" customHeight="1">
      <c r="A593" s="201" t="s">
        <v>518</v>
      </c>
      <c r="B593" s="477" t="s">
        <v>540</v>
      </c>
      <c r="C593" s="478"/>
      <c r="D593" s="202" t="s">
        <v>541</v>
      </c>
      <c r="E593" s="69" t="s">
        <v>788</v>
      </c>
      <c r="F593" s="202" t="s">
        <v>542</v>
      </c>
      <c r="G593" s="69" t="s">
        <v>176</v>
      </c>
      <c r="H593" s="201" t="s">
        <v>538</v>
      </c>
      <c r="I593" s="80" t="s">
        <v>239</v>
      </c>
    </row>
    <row r="594" spans="1:9" ht="21" customHeight="1">
      <c r="A594" s="201" t="s">
        <v>519</v>
      </c>
      <c r="B594" s="477" t="s">
        <v>550</v>
      </c>
      <c r="C594" s="478"/>
      <c r="D594" s="202" t="s">
        <v>549</v>
      </c>
      <c r="E594" s="69" t="s">
        <v>783</v>
      </c>
      <c r="F594" s="202" t="s">
        <v>543</v>
      </c>
      <c r="G594" s="69" t="s">
        <v>176</v>
      </c>
      <c r="H594" s="116" t="s">
        <v>2</v>
      </c>
      <c r="I594" s="80" t="s">
        <v>239</v>
      </c>
    </row>
    <row r="595" spans="1:9" ht="18" customHeight="1">
      <c r="A595" s="201" t="s">
        <v>520</v>
      </c>
      <c r="B595" s="477" t="s">
        <v>551</v>
      </c>
      <c r="C595" s="478"/>
      <c r="D595" s="202" t="s">
        <v>230</v>
      </c>
      <c r="E595" s="69" t="s">
        <v>788</v>
      </c>
      <c r="F595" s="202" t="s">
        <v>544</v>
      </c>
      <c r="G595" s="69" t="s">
        <v>176</v>
      </c>
      <c r="H595" s="202" t="s">
        <v>538</v>
      </c>
      <c r="I595" s="80" t="s">
        <v>239</v>
      </c>
    </row>
    <row r="596" spans="1:9" ht="16.5" customHeight="1">
      <c r="A596" s="201" t="s">
        <v>521</v>
      </c>
      <c r="B596" s="487" t="s">
        <v>552</v>
      </c>
      <c r="C596" s="488"/>
      <c r="D596" s="202" t="s">
        <v>198</v>
      </c>
      <c r="E596" s="201" t="s">
        <v>789</v>
      </c>
      <c r="F596" s="202" t="s">
        <v>545</v>
      </c>
      <c r="G596" s="69" t="s">
        <v>176</v>
      </c>
      <c r="H596" s="202" t="s">
        <v>538</v>
      </c>
      <c r="I596" s="80" t="s">
        <v>239</v>
      </c>
    </row>
    <row r="597" spans="1:9" ht="18.75" customHeight="1">
      <c r="A597" s="201" t="s">
        <v>522</v>
      </c>
      <c r="B597" s="477" t="s">
        <v>553</v>
      </c>
      <c r="C597" s="478"/>
      <c r="D597" s="202" t="s">
        <v>230</v>
      </c>
      <c r="E597" s="201" t="s">
        <v>789</v>
      </c>
      <c r="F597" s="202" t="s">
        <v>546</v>
      </c>
      <c r="G597" s="69" t="s">
        <v>176</v>
      </c>
      <c r="H597" s="202" t="s">
        <v>538</v>
      </c>
      <c r="I597" s="80" t="s">
        <v>239</v>
      </c>
    </row>
    <row r="598" spans="1:9" ht="18.75" customHeight="1">
      <c r="A598" s="201" t="s">
        <v>523</v>
      </c>
      <c r="B598" s="477" t="s">
        <v>554</v>
      </c>
      <c r="C598" s="478"/>
      <c r="D598" s="202" t="s">
        <v>548</v>
      </c>
      <c r="E598" s="201" t="s">
        <v>789</v>
      </c>
      <c r="F598" s="202" t="s">
        <v>546</v>
      </c>
      <c r="G598" s="69" t="s">
        <v>176</v>
      </c>
      <c r="H598" s="202" t="s">
        <v>538</v>
      </c>
      <c r="I598" s="80" t="s">
        <v>239</v>
      </c>
    </row>
    <row r="599" spans="1:9" ht="18" customHeight="1">
      <c r="A599" s="201" t="s">
        <v>524</v>
      </c>
      <c r="B599" s="477" t="s">
        <v>555</v>
      </c>
      <c r="C599" s="478"/>
      <c r="D599" s="202" t="s">
        <v>198</v>
      </c>
      <c r="E599" s="201" t="s">
        <v>789</v>
      </c>
      <c r="F599" s="202" t="s">
        <v>547</v>
      </c>
      <c r="G599" s="69" t="s">
        <v>176</v>
      </c>
      <c r="H599" s="202" t="s">
        <v>538</v>
      </c>
      <c r="I599" s="80" t="s">
        <v>239</v>
      </c>
    </row>
    <row r="600" spans="1:9" ht="18" customHeight="1">
      <c r="A600" s="201" t="s">
        <v>525</v>
      </c>
      <c r="B600" s="477" t="s">
        <v>556</v>
      </c>
      <c r="C600" s="478"/>
      <c r="D600" s="202" t="s">
        <v>548</v>
      </c>
      <c r="E600" s="201" t="s">
        <v>789</v>
      </c>
      <c r="F600" s="202" t="s">
        <v>547</v>
      </c>
      <c r="G600" s="69" t="s">
        <v>176</v>
      </c>
      <c r="H600" s="202" t="s">
        <v>538</v>
      </c>
      <c r="I600" s="80" t="s">
        <v>239</v>
      </c>
    </row>
    <row r="601" spans="1:9" ht="12.75">
      <c r="A601" s="204"/>
      <c r="B601" s="483" t="s">
        <v>422</v>
      </c>
      <c r="C601" s="484"/>
      <c r="D601" s="205"/>
      <c r="E601" s="205"/>
      <c r="F601" s="206" t="s">
        <v>557</v>
      </c>
      <c r="G601" s="204"/>
      <c r="H601" s="204"/>
      <c r="I601" s="204"/>
    </row>
    <row r="602" spans="1:9" ht="12.75">
      <c r="A602" s="207"/>
      <c r="B602" s="154"/>
      <c r="C602" s="148"/>
      <c r="D602" s="148"/>
      <c r="E602" s="149"/>
      <c r="F602" s="148"/>
      <c r="G602" s="148"/>
      <c r="H602" s="148"/>
      <c r="I602" s="148"/>
    </row>
    <row r="603" spans="1:9" ht="12.75">
      <c r="A603" s="208"/>
      <c r="B603" s="209"/>
      <c r="C603" s="208"/>
      <c r="D603" s="208"/>
      <c r="E603" s="210"/>
      <c r="F603" s="208"/>
      <c r="G603" s="208"/>
      <c r="H603" s="208"/>
      <c r="I603" s="208"/>
    </row>
    <row r="604" spans="1:9" ht="12.75">
      <c r="A604" s="208"/>
      <c r="B604" s="209"/>
      <c r="C604" s="208"/>
      <c r="D604" s="208"/>
      <c r="E604" s="210"/>
      <c r="F604" s="208"/>
      <c r="G604" s="208"/>
      <c r="H604" s="208"/>
      <c r="I604" s="208"/>
    </row>
    <row r="605" spans="1:9" ht="12.75">
      <c r="A605" s="208"/>
      <c r="B605" s="209"/>
      <c r="C605" s="208"/>
      <c r="D605" s="208"/>
      <c r="E605" s="210"/>
      <c r="F605" s="208"/>
      <c r="G605" s="208"/>
      <c r="H605" s="208"/>
      <c r="I605" s="208"/>
    </row>
    <row r="606" spans="1:9" ht="16.5">
      <c r="A606" s="208"/>
      <c r="B606" s="211" t="s">
        <v>90</v>
      </c>
      <c r="C606" s="212"/>
      <c r="D606" s="212"/>
      <c r="E606" s="213"/>
      <c r="F606" s="212"/>
      <c r="G606" s="212"/>
      <c r="H606" s="212"/>
      <c r="I606" s="208"/>
    </row>
    <row r="607" spans="1:9" ht="12.75">
      <c r="A607" s="208"/>
      <c r="B607" s="209"/>
      <c r="C607" s="208"/>
      <c r="D607" s="208"/>
      <c r="E607" s="210"/>
      <c r="F607" s="208"/>
      <c r="G607" s="208"/>
      <c r="H607" s="208"/>
      <c r="I607" s="208"/>
    </row>
    <row r="608" spans="1:9" ht="12.75">
      <c r="A608" s="208"/>
      <c r="B608" s="209"/>
      <c r="C608" s="208"/>
      <c r="D608" s="208"/>
      <c r="E608" s="210"/>
      <c r="F608" s="208"/>
      <c r="G608" s="208"/>
      <c r="H608" s="208"/>
      <c r="I608" s="208"/>
    </row>
    <row r="609" spans="1:9" ht="12.75">
      <c r="A609" s="208"/>
      <c r="B609" s="209"/>
      <c r="C609" s="208"/>
      <c r="D609" s="208"/>
      <c r="E609" s="210"/>
      <c r="F609" s="208"/>
      <c r="G609" s="208"/>
      <c r="H609" s="208"/>
      <c r="I609" s="208"/>
    </row>
    <row r="610" spans="1:9" ht="12.75">
      <c r="A610" s="208"/>
      <c r="B610" s="209"/>
      <c r="C610" s="208"/>
      <c r="D610" s="208"/>
      <c r="E610" s="210"/>
      <c r="F610" s="208"/>
      <c r="G610" s="208"/>
      <c r="H610" s="208"/>
      <c r="I610" s="208"/>
    </row>
    <row r="611" spans="1:9" ht="12.75">
      <c r="A611" s="208"/>
      <c r="B611" s="209"/>
      <c r="C611" s="208"/>
      <c r="D611" s="208"/>
      <c r="E611" s="210"/>
      <c r="F611" s="208"/>
      <c r="G611" s="208"/>
      <c r="H611" s="208"/>
      <c r="I611" s="208"/>
    </row>
    <row r="612" spans="1:9" ht="12.75">
      <c r="A612" s="208"/>
      <c r="B612" s="209"/>
      <c r="C612" s="208"/>
      <c r="D612" s="208"/>
      <c r="E612" s="210"/>
      <c r="F612" s="208"/>
      <c r="G612" s="208"/>
      <c r="H612" s="208"/>
      <c r="I612" s="208"/>
    </row>
    <row r="613" spans="1:9" ht="12.75">
      <c r="A613" s="208"/>
      <c r="B613" s="209"/>
      <c r="C613" s="208"/>
      <c r="D613" s="208"/>
      <c r="E613" s="210"/>
      <c r="F613" s="208"/>
      <c r="G613" s="208"/>
      <c r="H613" s="208"/>
      <c r="I613" s="208"/>
    </row>
    <row r="614" spans="1:9" ht="12.75">
      <c r="A614" s="208"/>
      <c r="B614" s="209"/>
      <c r="C614" s="208"/>
      <c r="D614" s="208"/>
      <c r="E614" s="210"/>
      <c r="F614" s="208"/>
      <c r="G614" s="208"/>
      <c r="H614" s="208"/>
      <c r="I614" s="208"/>
    </row>
    <row r="615" spans="1:9" ht="12.75">
      <c r="A615" s="208"/>
      <c r="B615" s="209"/>
      <c r="C615" s="208"/>
      <c r="D615" s="208"/>
      <c r="E615" s="210"/>
      <c r="F615" s="208"/>
      <c r="G615" s="208"/>
      <c r="H615" s="208"/>
      <c r="I615" s="208"/>
    </row>
    <row r="616" spans="1:9" ht="12.75">
      <c r="A616" s="208"/>
      <c r="B616" s="209"/>
      <c r="C616" s="208"/>
      <c r="D616" s="208"/>
      <c r="E616" s="210"/>
      <c r="F616" s="208"/>
      <c r="G616" s="208"/>
      <c r="H616" s="208"/>
      <c r="I616" s="208"/>
    </row>
    <row r="617" spans="1:9" ht="12.75">
      <c r="A617" s="208"/>
      <c r="B617" s="209"/>
      <c r="C617" s="208"/>
      <c r="D617" s="208"/>
      <c r="E617" s="210"/>
      <c r="F617" s="208"/>
      <c r="G617" s="208"/>
      <c r="H617" s="208"/>
      <c r="I617" s="208"/>
    </row>
    <row r="618" spans="1:9" ht="12.75">
      <c r="A618" s="208"/>
      <c r="B618" s="209"/>
      <c r="C618" s="208"/>
      <c r="D618" s="208"/>
      <c r="E618" s="210"/>
      <c r="F618" s="208"/>
      <c r="G618" s="208"/>
      <c r="H618" s="208"/>
      <c r="I618" s="208"/>
    </row>
    <row r="619" spans="1:9" ht="12.75">
      <c r="A619" s="208"/>
      <c r="B619" s="209"/>
      <c r="C619" s="208"/>
      <c r="D619" s="208"/>
      <c r="E619" s="210"/>
      <c r="F619" s="208"/>
      <c r="G619" s="208"/>
      <c r="H619" s="208"/>
      <c r="I619" s="208"/>
    </row>
    <row r="620" spans="1:9" ht="12.75">
      <c r="A620" s="208"/>
      <c r="B620" s="209"/>
      <c r="C620" s="208"/>
      <c r="D620" s="208"/>
      <c r="E620" s="210"/>
      <c r="F620" s="208"/>
      <c r="G620" s="208"/>
      <c r="H620" s="208"/>
      <c r="I620" s="208"/>
    </row>
    <row r="621" spans="1:9" ht="12.75">
      <c r="A621" s="208"/>
      <c r="B621" s="209"/>
      <c r="C621" s="208"/>
      <c r="D621" s="208"/>
      <c r="E621" s="210"/>
      <c r="F621" s="208"/>
      <c r="G621" s="208"/>
      <c r="H621" s="208"/>
      <c r="I621" s="208"/>
    </row>
    <row r="622" spans="1:9" ht="12.75">
      <c r="A622" s="208"/>
      <c r="B622" s="209"/>
      <c r="C622" s="208"/>
      <c r="D622" s="208"/>
      <c r="E622" s="210"/>
      <c r="F622" s="208"/>
      <c r="G622" s="208"/>
      <c r="H622" s="208"/>
      <c r="I622" s="208"/>
    </row>
    <row r="623" spans="1:9" ht="12.75">
      <c r="A623" s="208"/>
      <c r="B623" s="209"/>
      <c r="C623" s="208"/>
      <c r="D623" s="208"/>
      <c r="E623" s="210"/>
      <c r="F623" s="208"/>
      <c r="G623" s="208"/>
      <c r="H623" s="208"/>
      <c r="I623" s="208"/>
    </row>
    <row r="624" spans="1:9" ht="12.75">
      <c r="A624" s="208"/>
      <c r="B624" s="209"/>
      <c r="C624" s="208"/>
      <c r="D624" s="208"/>
      <c r="E624" s="210"/>
      <c r="F624" s="208"/>
      <c r="G624" s="208"/>
      <c r="H624" s="208"/>
      <c r="I624" s="208"/>
    </row>
    <row r="625" spans="1:9" ht="12.75">
      <c r="A625" s="208"/>
      <c r="B625" s="209"/>
      <c r="C625" s="208"/>
      <c r="D625" s="208"/>
      <c r="E625" s="210"/>
      <c r="F625" s="208"/>
      <c r="G625" s="208"/>
      <c r="H625" s="208"/>
      <c r="I625" s="208"/>
    </row>
    <row r="626" spans="1:9" ht="12.75">
      <c r="A626" s="208"/>
      <c r="B626" s="209"/>
      <c r="C626" s="208"/>
      <c r="D626" s="208"/>
      <c r="E626" s="210"/>
      <c r="F626" s="208"/>
      <c r="G626" s="208"/>
      <c r="H626" s="208"/>
      <c r="I626" s="208"/>
    </row>
    <row r="627" spans="1:9" ht="12.75">
      <c r="A627" s="208"/>
      <c r="B627" s="209"/>
      <c r="C627" s="208"/>
      <c r="D627" s="208"/>
      <c r="E627" s="210"/>
      <c r="F627" s="208"/>
      <c r="G627" s="208"/>
      <c r="H627" s="208"/>
      <c r="I627" s="208"/>
    </row>
    <row r="628" spans="1:9" ht="12.75">
      <c r="A628" s="208"/>
      <c r="B628" s="209"/>
      <c r="C628" s="208"/>
      <c r="D628" s="208"/>
      <c r="E628" s="210"/>
      <c r="F628" s="208"/>
      <c r="G628" s="208"/>
      <c r="H628" s="208"/>
      <c r="I628" s="208"/>
    </row>
    <row r="629" spans="1:9" ht="12.75">
      <c r="A629" s="208"/>
      <c r="B629" s="209"/>
      <c r="C629" s="208"/>
      <c r="D629" s="208"/>
      <c r="E629" s="210"/>
      <c r="F629" s="208"/>
      <c r="G629" s="208"/>
      <c r="H629" s="208"/>
      <c r="I629" s="208"/>
    </row>
    <row r="630" spans="1:9" ht="12.75">
      <c r="A630" s="208"/>
      <c r="B630" s="209"/>
      <c r="C630" s="208"/>
      <c r="D630" s="208"/>
      <c r="E630" s="210"/>
      <c r="F630" s="208"/>
      <c r="G630" s="208"/>
      <c r="H630" s="208"/>
      <c r="I630" s="208"/>
    </row>
    <row r="631" spans="1:9" ht="12.75">
      <c r="A631" s="208"/>
      <c r="B631" s="209"/>
      <c r="C631" s="208"/>
      <c r="D631" s="208"/>
      <c r="E631" s="210"/>
      <c r="F631" s="208"/>
      <c r="G631" s="208"/>
      <c r="H631" s="208"/>
      <c r="I631" s="208"/>
    </row>
    <row r="632" spans="1:9" ht="12.75">
      <c r="A632" s="208"/>
      <c r="B632" s="209"/>
      <c r="C632" s="208"/>
      <c r="D632" s="208"/>
      <c r="E632" s="210"/>
      <c r="F632" s="208"/>
      <c r="G632" s="208"/>
      <c r="H632" s="208"/>
      <c r="I632" s="208"/>
    </row>
    <row r="633" spans="1:9" ht="12.75">
      <c r="A633" s="208"/>
      <c r="B633" s="209"/>
      <c r="C633" s="208"/>
      <c r="D633" s="208"/>
      <c r="E633" s="210"/>
      <c r="F633" s="208"/>
      <c r="G633" s="208"/>
      <c r="H633" s="208"/>
      <c r="I633" s="208"/>
    </row>
    <row r="634" spans="1:9" ht="12.75">
      <c r="A634" s="208"/>
      <c r="B634" s="209"/>
      <c r="C634" s="208"/>
      <c r="D634" s="208"/>
      <c r="E634" s="210"/>
      <c r="F634" s="208"/>
      <c r="G634" s="208"/>
      <c r="H634" s="208"/>
      <c r="I634" s="208"/>
    </row>
    <row r="635" spans="1:9" ht="12.75">
      <c r="A635" s="208"/>
      <c r="B635" s="209"/>
      <c r="C635" s="208"/>
      <c r="D635" s="208"/>
      <c r="E635" s="210"/>
      <c r="F635" s="208"/>
      <c r="G635" s="208"/>
      <c r="H635" s="208"/>
      <c r="I635" s="208"/>
    </row>
    <row r="636" spans="1:9" ht="12.75">
      <c r="A636" s="208"/>
      <c r="B636" s="209"/>
      <c r="C636" s="208"/>
      <c r="D636" s="208"/>
      <c r="E636" s="210"/>
      <c r="F636" s="208"/>
      <c r="G636" s="208"/>
      <c r="H636" s="208"/>
      <c r="I636" s="208"/>
    </row>
    <row r="637" spans="1:9" ht="12.75">
      <c r="A637" s="208"/>
      <c r="B637" s="209"/>
      <c r="C637" s="208"/>
      <c r="D637" s="208"/>
      <c r="E637" s="210"/>
      <c r="F637" s="208"/>
      <c r="G637" s="208"/>
      <c r="H637" s="208"/>
      <c r="I637" s="208"/>
    </row>
    <row r="638" spans="1:9" ht="12.75">
      <c r="A638" s="208"/>
      <c r="B638" s="209"/>
      <c r="C638" s="208"/>
      <c r="D638" s="208"/>
      <c r="E638" s="210"/>
      <c r="F638" s="208"/>
      <c r="G638" s="208"/>
      <c r="H638" s="208"/>
      <c r="I638" s="208"/>
    </row>
    <row r="639" spans="1:9" ht="12.75">
      <c r="A639" s="208"/>
      <c r="B639" s="209"/>
      <c r="C639" s="208"/>
      <c r="D639" s="208"/>
      <c r="E639" s="210"/>
      <c r="F639" s="208"/>
      <c r="G639" s="208"/>
      <c r="H639" s="208"/>
      <c r="I639" s="208"/>
    </row>
    <row r="640" spans="1:9" ht="12.75">
      <c r="A640" s="208"/>
      <c r="B640" s="209"/>
      <c r="C640" s="208"/>
      <c r="D640" s="208"/>
      <c r="E640" s="210"/>
      <c r="F640" s="208"/>
      <c r="G640" s="208"/>
      <c r="H640" s="208"/>
      <c r="I640" s="208"/>
    </row>
    <row r="641" spans="1:9" ht="12.75">
      <c r="A641" s="208"/>
      <c r="B641" s="209"/>
      <c r="C641" s="208"/>
      <c r="D641" s="208"/>
      <c r="E641" s="210"/>
      <c r="F641" s="208"/>
      <c r="G641" s="208"/>
      <c r="H641" s="208"/>
      <c r="I641" s="208"/>
    </row>
    <row r="642" spans="1:9" ht="12.75">
      <c r="A642" s="208"/>
      <c r="B642" s="209"/>
      <c r="C642" s="208"/>
      <c r="D642" s="208"/>
      <c r="E642" s="210"/>
      <c r="F642" s="208"/>
      <c r="G642" s="208"/>
      <c r="H642" s="208"/>
      <c r="I642" s="208"/>
    </row>
    <row r="643" spans="1:9" ht="12.75">
      <c r="A643" s="208"/>
      <c r="B643" s="209"/>
      <c r="C643" s="208"/>
      <c r="D643" s="208"/>
      <c r="E643" s="210"/>
      <c r="F643" s="208"/>
      <c r="G643" s="208"/>
      <c r="H643" s="208"/>
      <c r="I643" s="208"/>
    </row>
    <row r="644" spans="1:9" ht="12.75">
      <c r="A644" s="208"/>
      <c r="B644" s="209"/>
      <c r="C644" s="208"/>
      <c r="D644" s="208"/>
      <c r="E644" s="210"/>
      <c r="F644" s="208"/>
      <c r="G644" s="208"/>
      <c r="H644" s="208"/>
      <c r="I644" s="208"/>
    </row>
    <row r="645" spans="1:9" ht="12.75">
      <c r="A645" s="208"/>
      <c r="B645" s="209"/>
      <c r="C645" s="208"/>
      <c r="D645" s="208"/>
      <c r="E645" s="210"/>
      <c r="F645" s="208"/>
      <c r="G645" s="208"/>
      <c r="H645" s="208"/>
      <c r="I645" s="208"/>
    </row>
    <row r="646" spans="1:9" ht="12.75">
      <c r="A646" s="208"/>
      <c r="B646" s="209"/>
      <c r="C646" s="208"/>
      <c r="D646" s="208"/>
      <c r="E646" s="210"/>
      <c r="F646" s="208"/>
      <c r="G646" s="208"/>
      <c r="H646" s="208"/>
      <c r="I646" s="208"/>
    </row>
    <row r="647" spans="1:9" ht="12.75">
      <c r="A647" s="208"/>
      <c r="B647" s="209"/>
      <c r="C647" s="208"/>
      <c r="D647" s="208"/>
      <c r="E647" s="210"/>
      <c r="F647" s="208"/>
      <c r="G647" s="208"/>
      <c r="H647" s="208"/>
      <c r="I647" s="208"/>
    </row>
    <row r="648" spans="1:9" ht="12.75">
      <c r="A648" s="208"/>
      <c r="B648" s="209"/>
      <c r="C648" s="208"/>
      <c r="D648" s="208"/>
      <c r="E648" s="210"/>
      <c r="F648" s="208"/>
      <c r="G648" s="208"/>
      <c r="H648" s="208"/>
      <c r="I648" s="208"/>
    </row>
    <row r="649" spans="1:9" ht="12.75">
      <c r="A649" s="208"/>
      <c r="B649" s="209"/>
      <c r="C649" s="208"/>
      <c r="D649" s="208"/>
      <c r="E649" s="210"/>
      <c r="F649" s="208"/>
      <c r="G649" s="208"/>
      <c r="H649" s="208"/>
      <c r="I649" s="208"/>
    </row>
    <row r="650" spans="1:9" ht="12.75">
      <c r="A650" s="208"/>
      <c r="B650" s="209"/>
      <c r="C650" s="208"/>
      <c r="D650" s="208"/>
      <c r="E650" s="210"/>
      <c r="F650" s="208"/>
      <c r="G650" s="208"/>
      <c r="H650" s="208"/>
      <c r="I650" s="208"/>
    </row>
    <row r="651" spans="1:9" ht="12.75">
      <c r="A651" s="49"/>
      <c r="B651" s="52"/>
      <c r="C651" s="49"/>
      <c r="D651" s="49"/>
      <c r="E651" s="50"/>
      <c r="F651" s="49"/>
      <c r="G651" s="49"/>
      <c r="H651" s="49"/>
      <c r="I651" s="49"/>
    </row>
    <row r="652" spans="1:9" ht="12.75">
      <c r="A652" s="49"/>
      <c r="B652" s="52"/>
      <c r="C652" s="49"/>
      <c r="D652" s="49"/>
      <c r="E652" s="50"/>
      <c r="F652" s="49"/>
      <c r="G652" s="49"/>
      <c r="H652" s="49"/>
      <c r="I652" s="49"/>
    </row>
    <row r="653" spans="1:9" ht="12.75">
      <c r="A653" s="49"/>
      <c r="B653" s="52"/>
      <c r="C653" s="49"/>
      <c r="D653" s="49"/>
      <c r="E653" s="50"/>
      <c r="F653" s="49"/>
      <c r="G653" s="49"/>
      <c r="H653" s="49"/>
      <c r="I653" s="49"/>
    </row>
    <row r="654" spans="1:9" ht="12.75">
      <c r="A654" s="49"/>
      <c r="B654" s="52"/>
      <c r="C654" s="49"/>
      <c r="D654" s="49"/>
      <c r="E654" s="50"/>
      <c r="F654" s="49"/>
      <c r="G654" s="49"/>
      <c r="H654" s="49"/>
      <c r="I654" s="49"/>
    </row>
    <row r="655" spans="1:9" ht="12.75">
      <c r="A655" s="49"/>
      <c r="B655" s="52"/>
      <c r="C655" s="49"/>
      <c r="D655" s="49"/>
      <c r="E655" s="50"/>
      <c r="F655" s="49"/>
      <c r="G655" s="49"/>
      <c r="H655" s="49"/>
      <c r="I655" s="49"/>
    </row>
    <row r="656" spans="1:9" ht="12.75">
      <c r="A656" s="49"/>
      <c r="B656" s="52"/>
      <c r="C656" s="49"/>
      <c r="D656" s="49"/>
      <c r="E656" s="50"/>
      <c r="F656" s="49"/>
      <c r="G656" s="49"/>
      <c r="H656" s="49"/>
      <c r="I656" s="49"/>
    </row>
    <row r="657" spans="1:9" ht="12.75">
      <c r="A657" s="49"/>
      <c r="B657" s="52"/>
      <c r="C657" s="49"/>
      <c r="D657" s="49"/>
      <c r="E657" s="50"/>
      <c r="F657" s="49"/>
      <c r="G657" s="49"/>
      <c r="H657" s="49"/>
      <c r="I657" s="49"/>
    </row>
    <row r="658" spans="1:9" ht="12.75">
      <c r="A658" s="49"/>
      <c r="B658" s="52"/>
      <c r="C658" s="49"/>
      <c r="D658" s="49"/>
      <c r="E658" s="50"/>
      <c r="F658" s="49"/>
      <c r="G658" s="49"/>
      <c r="H658" s="49"/>
      <c r="I658" s="49"/>
    </row>
    <row r="659" spans="1:9" ht="12.75">
      <c r="A659" s="49"/>
      <c r="B659" s="52"/>
      <c r="C659" s="49"/>
      <c r="D659" s="49"/>
      <c r="E659" s="50"/>
      <c r="F659" s="49"/>
      <c r="G659" s="49"/>
      <c r="H659" s="49"/>
      <c r="I659" s="49"/>
    </row>
    <row r="660" spans="1:9" ht="12.75">
      <c r="A660" s="49"/>
      <c r="B660" s="52"/>
      <c r="C660" s="49"/>
      <c r="D660" s="49"/>
      <c r="E660" s="50"/>
      <c r="F660" s="49"/>
      <c r="G660" s="49"/>
      <c r="H660" s="49"/>
      <c r="I660" s="49"/>
    </row>
    <row r="661" spans="1:9" ht="12.75">
      <c r="A661" s="49"/>
      <c r="B661" s="52"/>
      <c r="C661" s="49"/>
      <c r="D661" s="49"/>
      <c r="E661" s="50"/>
      <c r="F661" s="49"/>
      <c r="G661" s="49"/>
      <c r="H661" s="49"/>
      <c r="I661" s="49"/>
    </row>
    <row r="662" spans="1:9" ht="12.75">
      <c r="A662" s="49"/>
      <c r="B662" s="52"/>
      <c r="C662" s="49"/>
      <c r="D662" s="49"/>
      <c r="E662" s="50"/>
      <c r="F662" s="49"/>
      <c r="G662" s="49"/>
      <c r="H662" s="49"/>
      <c r="I662" s="49"/>
    </row>
    <row r="663" spans="1:9" ht="12.75">
      <c r="A663" s="49"/>
      <c r="B663" s="52"/>
      <c r="C663" s="49"/>
      <c r="D663" s="49"/>
      <c r="E663" s="50"/>
      <c r="F663" s="49"/>
      <c r="G663" s="49"/>
      <c r="H663" s="49"/>
      <c r="I663" s="49"/>
    </row>
    <row r="664" spans="1:9" ht="12.75">
      <c r="A664" s="49"/>
      <c r="B664" s="52"/>
      <c r="C664" s="49"/>
      <c r="D664" s="49"/>
      <c r="E664" s="50"/>
      <c r="F664" s="49"/>
      <c r="G664" s="49"/>
      <c r="H664" s="49"/>
      <c r="I664" s="49"/>
    </row>
    <row r="665" spans="1:9" ht="12.75">
      <c r="A665" s="49"/>
      <c r="B665" s="52"/>
      <c r="C665" s="49"/>
      <c r="D665" s="49"/>
      <c r="E665" s="50"/>
      <c r="F665" s="49"/>
      <c r="G665" s="49"/>
      <c r="H665" s="49"/>
      <c r="I665" s="49"/>
    </row>
    <row r="666" spans="1:9" ht="12.75">
      <c r="A666" s="49"/>
      <c r="B666" s="52"/>
      <c r="C666" s="49"/>
      <c r="D666" s="49"/>
      <c r="E666" s="50"/>
      <c r="F666" s="49"/>
      <c r="G666" s="49"/>
      <c r="H666" s="49"/>
      <c r="I666" s="49"/>
    </row>
    <row r="667" spans="1:9" ht="12.75">
      <c r="A667" s="49"/>
      <c r="B667" s="52"/>
      <c r="C667" s="49"/>
      <c r="D667" s="49"/>
      <c r="E667" s="50"/>
      <c r="F667" s="49"/>
      <c r="G667" s="49"/>
      <c r="H667" s="49"/>
      <c r="I667" s="49"/>
    </row>
    <row r="668" spans="1:9" ht="12.75">
      <c r="A668" s="49"/>
      <c r="B668" s="52"/>
      <c r="C668" s="49"/>
      <c r="D668" s="49"/>
      <c r="E668" s="50"/>
      <c r="F668" s="49"/>
      <c r="G668" s="49"/>
      <c r="H668" s="49"/>
      <c r="I668" s="49"/>
    </row>
    <row r="669" spans="1:9" ht="12.75">
      <c r="A669" s="49"/>
      <c r="B669" s="52"/>
      <c r="C669" s="49"/>
      <c r="D669" s="49"/>
      <c r="E669" s="50"/>
      <c r="F669" s="49"/>
      <c r="G669" s="49"/>
      <c r="H669" s="49"/>
      <c r="I669" s="49"/>
    </row>
    <row r="670" spans="1:9" ht="12.75">
      <c r="A670" s="49"/>
      <c r="B670" s="52"/>
      <c r="C670" s="49"/>
      <c r="D670" s="49"/>
      <c r="E670" s="50"/>
      <c r="F670" s="49"/>
      <c r="G670" s="49"/>
      <c r="H670" s="49"/>
      <c r="I670" s="49"/>
    </row>
    <row r="671" spans="1:9" ht="12.75">
      <c r="A671" s="49"/>
      <c r="B671" s="52"/>
      <c r="C671" s="49"/>
      <c r="D671" s="49"/>
      <c r="E671" s="50"/>
      <c r="F671" s="49"/>
      <c r="G671" s="49"/>
      <c r="H671" s="49"/>
      <c r="I671" s="49"/>
    </row>
    <row r="672" spans="1:9" ht="12.75">
      <c r="A672" s="49"/>
      <c r="B672" s="52"/>
      <c r="C672" s="49"/>
      <c r="D672" s="49"/>
      <c r="E672" s="50"/>
      <c r="F672" s="49"/>
      <c r="G672" s="49"/>
      <c r="H672" s="49"/>
      <c r="I672" s="49"/>
    </row>
    <row r="673" spans="1:9" ht="12.75">
      <c r="A673" s="49"/>
      <c r="B673" s="52"/>
      <c r="C673" s="49"/>
      <c r="D673" s="49"/>
      <c r="E673" s="50"/>
      <c r="F673" s="49"/>
      <c r="G673" s="49"/>
      <c r="H673" s="49"/>
      <c r="I673" s="49"/>
    </row>
    <row r="674" spans="1:9" ht="12.75">
      <c r="A674" s="49"/>
      <c r="B674" s="52"/>
      <c r="C674" s="49"/>
      <c r="D674" s="49"/>
      <c r="E674" s="50"/>
      <c r="F674" s="49"/>
      <c r="G674" s="49"/>
      <c r="H674" s="49"/>
      <c r="I674" s="49"/>
    </row>
    <row r="675" spans="1:9" ht="12.75">
      <c r="A675" s="49"/>
      <c r="B675" s="52"/>
      <c r="C675" s="49"/>
      <c r="D675" s="49"/>
      <c r="E675" s="50"/>
      <c r="F675" s="49"/>
      <c r="G675" s="49"/>
      <c r="H675" s="49"/>
      <c r="I675" s="49"/>
    </row>
    <row r="676" spans="1:9" ht="12.75">
      <c r="A676" s="49"/>
      <c r="B676" s="52"/>
      <c r="C676" s="49"/>
      <c r="D676" s="49"/>
      <c r="E676" s="50"/>
      <c r="F676" s="49"/>
      <c r="G676" s="49"/>
      <c r="H676" s="49"/>
      <c r="I676" s="49"/>
    </row>
    <row r="677" spans="1:9" ht="12.75">
      <c r="A677" s="49"/>
      <c r="B677" s="52"/>
      <c r="C677" s="49"/>
      <c r="D677" s="49"/>
      <c r="E677" s="50"/>
      <c r="F677" s="49"/>
      <c r="G677" s="49"/>
      <c r="H677" s="49"/>
      <c r="I677" s="49"/>
    </row>
    <row r="678" spans="1:9" ht="12.75">
      <c r="A678" s="49"/>
      <c r="B678" s="52"/>
      <c r="C678" s="49"/>
      <c r="D678" s="49"/>
      <c r="E678" s="50"/>
      <c r="F678" s="49"/>
      <c r="G678" s="49"/>
      <c r="H678" s="49"/>
      <c r="I678" s="49"/>
    </row>
    <row r="679" spans="1:9" ht="12.75">
      <c r="A679" s="49"/>
      <c r="B679" s="52"/>
      <c r="C679" s="49"/>
      <c r="D679" s="49"/>
      <c r="E679" s="50"/>
      <c r="F679" s="49"/>
      <c r="G679" s="49"/>
      <c r="H679" s="49"/>
      <c r="I679" s="49"/>
    </row>
    <row r="680" spans="1:9" ht="12.75">
      <c r="A680" s="49"/>
      <c r="B680" s="52"/>
      <c r="C680" s="49"/>
      <c r="D680" s="49"/>
      <c r="E680" s="50"/>
      <c r="F680" s="49"/>
      <c r="G680" s="49"/>
      <c r="H680" s="49"/>
      <c r="I680" s="49"/>
    </row>
    <row r="681" spans="1:9" ht="12.75">
      <c r="A681" s="49"/>
      <c r="B681" s="52"/>
      <c r="C681" s="49"/>
      <c r="D681" s="49"/>
      <c r="E681" s="50"/>
      <c r="F681" s="49"/>
      <c r="G681" s="49"/>
      <c r="H681" s="49"/>
      <c r="I681" s="49"/>
    </row>
    <row r="682" spans="1:9" ht="12.75">
      <c r="A682" s="49"/>
      <c r="B682" s="52"/>
      <c r="C682" s="49"/>
      <c r="D682" s="49"/>
      <c r="E682" s="50"/>
      <c r="F682" s="49"/>
      <c r="G682" s="49"/>
      <c r="H682" s="49"/>
      <c r="I682" s="49"/>
    </row>
    <row r="683" spans="1:9" ht="12.75">
      <c r="A683" s="49"/>
      <c r="B683" s="52"/>
      <c r="C683" s="49"/>
      <c r="D683" s="49"/>
      <c r="E683" s="50"/>
      <c r="F683" s="49"/>
      <c r="G683" s="49"/>
      <c r="H683" s="49"/>
      <c r="I683" s="49"/>
    </row>
    <row r="684" spans="1:9" ht="12.75">
      <c r="A684" s="49"/>
      <c r="B684" s="52"/>
      <c r="C684" s="49"/>
      <c r="D684" s="49"/>
      <c r="E684" s="50"/>
      <c r="F684" s="49"/>
      <c r="G684" s="49"/>
      <c r="H684" s="49"/>
      <c r="I684" s="49"/>
    </row>
    <row r="685" spans="1:9" ht="12.75">
      <c r="A685" s="49"/>
      <c r="B685" s="52"/>
      <c r="C685" s="49"/>
      <c r="D685" s="49"/>
      <c r="E685" s="50"/>
      <c r="F685" s="49"/>
      <c r="G685" s="49"/>
      <c r="H685" s="49"/>
      <c r="I685" s="49"/>
    </row>
    <row r="686" spans="1:9" ht="12.75">
      <c r="A686" s="49"/>
      <c r="B686" s="52"/>
      <c r="C686" s="49"/>
      <c r="D686" s="49"/>
      <c r="E686" s="50"/>
      <c r="F686" s="49"/>
      <c r="G686" s="49"/>
      <c r="H686" s="49"/>
      <c r="I686" s="49"/>
    </row>
    <row r="687" spans="1:9" ht="12.75">
      <c r="A687" s="49"/>
      <c r="B687" s="52"/>
      <c r="C687" s="49"/>
      <c r="D687" s="49"/>
      <c r="E687" s="50"/>
      <c r="F687" s="49"/>
      <c r="G687" s="49"/>
      <c r="H687" s="49"/>
      <c r="I687" s="49"/>
    </row>
    <row r="688" spans="1:9" ht="12.75">
      <c r="A688" s="49"/>
      <c r="B688" s="52"/>
      <c r="C688" s="49"/>
      <c r="D688" s="49"/>
      <c r="E688" s="50"/>
      <c r="F688" s="49"/>
      <c r="G688" s="49"/>
      <c r="H688" s="49"/>
      <c r="I688" s="49"/>
    </row>
    <row r="689" spans="1:9" ht="12.75">
      <c r="A689" s="49"/>
      <c r="B689" s="52"/>
      <c r="C689" s="49"/>
      <c r="D689" s="49"/>
      <c r="E689" s="50"/>
      <c r="F689" s="49"/>
      <c r="G689" s="49"/>
      <c r="H689" s="49"/>
      <c r="I689" s="49"/>
    </row>
    <row r="690" spans="1:9" ht="12.75">
      <c r="A690" s="49"/>
      <c r="B690" s="52"/>
      <c r="C690" s="49"/>
      <c r="D690" s="49"/>
      <c r="E690" s="50"/>
      <c r="F690" s="49"/>
      <c r="G690" s="49"/>
      <c r="H690" s="49"/>
      <c r="I690" s="49"/>
    </row>
    <row r="691" spans="1:9" ht="12.75">
      <c r="A691" s="49"/>
      <c r="B691" s="52"/>
      <c r="C691" s="49"/>
      <c r="D691" s="49"/>
      <c r="E691" s="50"/>
      <c r="F691" s="49"/>
      <c r="G691" s="49"/>
      <c r="H691" s="49"/>
      <c r="I691" s="49"/>
    </row>
    <row r="692" spans="1:9" ht="12.75">
      <c r="A692" s="49"/>
      <c r="B692" s="52"/>
      <c r="C692" s="49"/>
      <c r="D692" s="49"/>
      <c r="E692" s="50"/>
      <c r="F692" s="49"/>
      <c r="G692" s="49"/>
      <c r="H692" s="49"/>
      <c r="I692" s="49"/>
    </row>
    <row r="693" spans="1:9" ht="12.75">
      <c r="A693" s="49"/>
      <c r="B693" s="52"/>
      <c r="C693" s="49"/>
      <c r="D693" s="49"/>
      <c r="E693" s="50"/>
      <c r="F693" s="49"/>
      <c r="G693" s="49"/>
      <c r="H693" s="49"/>
      <c r="I693" s="49"/>
    </row>
    <row r="694" spans="1:9" ht="12.75">
      <c r="A694" s="49"/>
      <c r="B694" s="52"/>
      <c r="C694" s="49"/>
      <c r="D694" s="49"/>
      <c r="E694" s="50"/>
      <c r="F694" s="49"/>
      <c r="G694" s="49"/>
      <c r="H694" s="49"/>
      <c r="I694" s="49"/>
    </row>
    <row r="695" spans="1:9" ht="12.75">
      <c r="A695" s="49"/>
      <c r="B695" s="52"/>
      <c r="C695" s="49"/>
      <c r="D695" s="49"/>
      <c r="E695" s="50"/>
      <c r="F695" s="49"/>
      <c r="G695" s="49"/>
      <c r="H695" s="49"/>
      <c r="I695" s="49"/>
    </row>
    <row r="696" spans="1:9" ht="12.75">
      <c r="A696" s="49"/>
      <c r="B696" s="52"/>
      <c r="C696" s="49"/>
      <c r="D696" s="49"/>
      <c r="E696" s="50"/>
      <c r="F696" s="49"/>
      <c r="G696" s="49"/>
      <c r="H696" s="49"/>
      <c r="I696" s="49"/>
    </row>
    <row r="697" spans="1:9" ht="12.75">
      <c r="A697" s="49"/>
      <c r="B697" s="52"/>
      <c r="C697" s="49"/>
      <c r="D697" s="49"/>
      <c r="E697" s="50"/>
      <c r="F697" s="49"/>
      <c r="G697" s="49"/>
      <c r="H697" s="49"/>
      <c r="I697" s="49"/>
    </row>
    <row r="698" spans="1:9" ht="12.75">
      <c r="A698" s="49"/>
      <c r="B698" s="52"/>
      <c r="C698" s="49"/>
      <c r="D698" s="49"/>
      <c r="E698" s="50"/>
      <c r="F698" s="49"/>
      <c r="G698" s="49"/>
      <c r="H698" s="49"/>
      <c r="I698" s="49"/>
    </row>
    <row r="699" spans="1:9" ht="12.75">
      <c r="A699" s="49"/>
      <c r="B699" s="52"/>
      <c r="C699" s="49"/>
      <c r="D699" s="49"/>
      <c r="E699" s="50"/>
      <c r="F699" s="49"/>
      <c r="G699" s="49"/>
      <c r="H699" s="49"/>
      <c r="I699" s="49"/>
    </row>
    <row r="700" spans="1:9" ht="12.75">
      <c r="A700" s="49"/>
      <c r="B700" s="52"/>
      <c r="C700" s="49"/>
      <c r="D700" s="49"/>
      <c r="E700" s="50"/>
      <c r="F700" s="49"/>
      <c r="G700" s="49"/>
      <c r="H700" s="49"/>
      <c r="I700" s="49"/>
    </row>
    <row r="701" spans="1:9" ht="12.75">
      <c r="A701" s="49"/>
      <c r="B701" s="52"/>
      <c r="C701" s="49"/>
      <c r="D701" s="49"/>
      <c r="E701" s="50"/>
      <c r="F701" s="49"/>
      <c r="G701" s="49"/>
      <c r="H701" s="49"/>
      <c r="I701" s="49"/>
    </row>
    <row r="702" spans="1:9" ht="12.75">
      <c r="A702" s="49"/>
      <c r="B702" s="52"/>
      <c r="C702" s="49"/>
      <c r="D702" s="49"/>
      <c r="E702" s="50"/>
      <c r="F702" s="49"/>
      <c r="G702" s="49"/>
      <c r="H702" s="49"/>
      <c r="I702" s="49"/>
    </row>
    <row r="703" spans="1:9" ht="12.75">
      <c r="A703" s="49"/>
      <c r="B703" s="52"/>
      <c r="C703" s="49"/>
      <c r="D703" s="49"/>
      <c r="E703" s="50"/>
      <c r="F703" s="49"/>
      <c r="G703" s="49"/>
      <c r="H703" s="49"/>
      <c r="I703" s="49"/>
    </row>
    <row r="704" spans="1:9" ht="12.75">
      <c r="A704" s="49"/>
      <c r="B704" s="52"/>
      <c r="C704" s="49"/>
      <c r="D704" s="49"/>
      <c r="E704" s="50"/>
      <c r="F704" s="49"/>
      <c r="G704" s="49"/>
      <c r="H704" s="49"/>
      <c r="I704" s="49"/>
    </row>
    <row r="705" spans="1:9" ht="12.75">
      <c r="A705" s="49"/>
      <c r="B705" s="52"/>
      <c r="C705" s="49"/>
      <c r="D705" s="49"/>
      <c r="E705" s="50"/>
      <c r="F705" s="49"/>
      <c r="G705" s="49"/>
      <c r="H705" s="49"/>
      <c r="I705" s="49"/>
    </row>
    <row r="706" spans="1:9" ht="12.75">
      <c r="A706" s="49"/>
      <c r="B706" s="52"/>
      <c r="C706" s="49"/>
      <c r="D706" s="49"/>
      <c r="E706" s="50"/>
      <c r="F706" s="49"/>
      <c r="G706" s="49"/>
      <c r="H706" s="49"/>
      <c r="I706" s="49"/>
    </row>
    <row r="707" spans="1:9" ht="12.75">
      <c r="A707" s="49"/>
      <c r="B707" s="52"/>
      <c r="C707" s="49"/>
      <c r="D707" s="49"/>
      <c r="E707" s="50"/>
      <c r="F707" s="49"/>
      <c r="G707" s="49"/>
      <c r="H707" s="49"/>
      <c r="I707" s="49"/>
    </row>
    <row r="708" spans="1:9" ht="12.75">
      <c r="A708" s="49"/>
      <c r="B708" s="52"/>
      <c r="C708" s="49"/>
      <c r="D708" s="49"/>
      <c r="E708" s="50"/>
      <c r="F708" s="49"/>
      <c r="G708" s="49"/>
      <c r="H708" s="49"/>
      <c r="I708" s="49"/>
    </row>
    <row r="709" spans="1:9" ht="12.75">
      <c r="A709" s="49"/>
      <c r="B709" s="52"/>
      <c r="C709" s="49"/>
      <c r="D709" s="49"/>
      <c r="E709" s="50"/>
      <c r="F709" s="49"/>
      <c r="G709" s="49"/>
      <c r="H709" s="49"/>
      <c r="I709" s="49"/>
    </row>
    <row r="710" spans="1:9" ht="12.75">
      <c r="A710" s="49"/>
      <c r="B710" s="52"/>
      <c r="C710" s="49"/>
      <c r="D710" s="49"/>
      <c r="E710" s="50"/>
      <c r="F710" s="49"/>
      <c r="G710" s="49"/>
      <c r="H710" s="49"/>
      <c r="I710" s="49"/>
    </row>
    <row r="711" spans="1:9" ht="12.75">
      <c r="A711" s="49"/>
      <c r="B711" s="52"/>
      <c r="C711" s="49"/>
      <c r="D711" s="49"/>
      <c r="E711" s="50"/>
      <c r="F711" s="49"/>
      <c r="G711" s="49"/>
      <c r="H711" s="49"/>
      <c r="I711" s="49"/>
    </row>
    <row r="712" spans="1:9" ht="12.75">
      <c r="A712" s="49"/>
      <c r="B712" s="52"/>
      <c r="C712" s="49"/>
      <c r="D712" s="49"/>
      <c r="E712" s="50"/>
      <c r="F712" s="49"/>
      <c r="G712" s="49"/>
      <c r="H712" s="49"/>
      <c r="I712" s="49"/>
    </row>
    <row r="713" spans="1:9" ht="12.75">
      <c r="A713" s="49"/>
      <c r="B713" s="52"/>
      <c r="C713" s="49"/>
      <c r="D713" s="49"/>
      <c r="E713" s="50"/>
      <c r="F713" s="49"/>
      <c r="G713" s="49"/>
      <c r="H713" s="49"/>
      <c r="I713" s="49"/>
    </row>
    <row r="714" spans="1:9" ht="12.75">
      <c r="A714" s="49"/>
      <c r="B714" s="52"/>
      <c r="C714" s="49"/>
      <c r="D714" s="49"/>
      <c r="E714" s="50"/>
      <c r="F714" s="49"/>
      <c r="G714" s="49"/>
      <c r="H714" s="49"/>
      <c r="I714" s="49"/>
    </row>
    <row r="715" spans="1:9" ht="12.75">
      <c r="A715" s="49"/>
      <c r="B715" s="52"/>
      <c r="C715" s="49"/>
      <c r="D715" s="49"/>
      <c r="E715" s="50"/>
      <c r="F715" s="49"/>
      <c r="G715" s="49"/>
      <c r="H715" s="49"/>
      <c r="I715" s="49"/>
    </row>
    <row r="716" spans="1:9" ht="12.75">
      <c r="A716" s="49"/>
      <c r="B716" s="52"/>
      <c r="C716" s="49"/>
      <c r="D716" s="49"/>
      <c r="E716" s="50"/>
      <c r="F716" s="49"/>
      <c r="G716" s="49"/>
      <c r="H716" s="49"/>
      <c r="I716" s="49"/>
    </row>
    <row r="717" spans="1:9" ht="12.75">
      <c r="A717" s="49"/>
      <c r="B717" s="52"/>
      <c r="C717" s="49"/>
      <c r="D717" s="49"/>
      <c r="E717" s="50"/>
      <c r="F717" s="49"/>
      <c r="G717" s="49"/>
      <c r="H717" s="49"/>
      <c r="I717" s="49"/>
    </row>
    <row r="718" spans="1:9" ht="12.75">
      <c r="A718" s="49"/>
      <c r="B718" s="52"/>
      <c r="C718" s="49"/>
      <c r="D718" s="49"/>
      <c r="E718" s="50"/>
      <c r="F718" s="49"/>
      <c r="G718" s="49"/>
      <c r="H718" s="49"/>
      <c r="I718" s="49"/>
    </row>
    <row r="719" spans="1:9" ht="12.75">
      <c r="A719" s="49"/>
      <c r="B719" s="52"/>
      <c r="C719" s="49"/>
      <c r="D719" s="49"/>
      <c r="E719" s="50"/>
      <c r="F719" s="49"/>
      <c r="G719" s="49"/>
      <c r="H719" s="49"/>
      <c r="I719" s="49"/>
    </row>
    <row r="720" spans="1:9" ht="12.75">
      <c r="A720" s="49"/>
      <c r="B720" s="52"/>
      <c r="C720" s="49"/>
      <c r="D720" s="49"/>
      <c r="E720" s="50"/>
      <c r="F720" s="49"/>
      <c r="G720" s="49"/>
      <c r="H720" s="49"/>
      <c r="I720" s="49"/>
    </row>
    <row r="721" spans="1:9" ht="12.75">
      <c r="A721" s="49"/>
      <c r="B721" s="52"/>
      <c r="C721" s="49"/>
      <c r="D721" s="49"/>
      <c r="E721" s="50"/>
      <c r="F721" s="49"/>
      <c r="G721" s="49"/>
      <c r="H721" s="49"/>
      <c r="I721" s="49"/>
    </row>
    <row r="722" spans="1:9" ht="12.75">
      <c r="A722" s="49"/>
      <c r="B722" s="52"/>
      <c r="C722" s="49"/>
      <c r="D722" s="49"/>
      <c r="E722" s="50"/>
      <c r="F722" s="49"/>
      <c r="G722" s="49"/>
      <c r="H722" s="49"/>
      <c r="I722" s="49"/>
    </row>
    <row r="723" spans="1:9" ht="12.75">
      <c r="A723" s="49"/>
      <c r="B723" s="52"/>
      <c r="C723" s="49"/>
      <c r="D723" s="49"/>
      <c r="E723" s="50"/>
      <c r="F723" s="49"/>
      <c r="G723" s="49"/>
      <c r="H723" s="49"/>
      <c r="I723" s="49"/>
    </row>
    <row r="724" spans="1:9" ht="12.75">
      <c r="A724" s="49"/>
      <c r="B724" s="52"/>
      <c r="C724" s="49"/>
      <c r="D724" s="49"/>
      <c r="E724" s="50"/>
      <c r="F724" s="49"/>
      <c r="G724" s="49"/>
      <c r="H724" s="49"/>
      <c r="I724" s="49"/>
    </row>
    <row r="725" spans="1:9" ht="12.75">
      <c r="A725" s="49"/>
      <c r="B725" s="52"/>
      <c r="C725" s="49"/>
      <c r="D725" s="49"/>
      <c r="E725" s="50"/>
      <c r="F725" s="49"/>
      <c r="G725" s="49"/>
      <c r="H725" s="49"/>
      <c r="I725" s="49"/>
    </row>
    <row r="726" spans="1:9" ht="12.75">
      <c r="A726" s="49"/>
      <c r="B726" s="52"/>
      <c r="C726" s="49"/>
      <c r="D726" s="49"/>
      <c r="E726" s="50"/>
      <c r="F726" s="49"/>
      <c r="G726" s="49"/>
      <c r="H726" s="49"/>
      <c r="I726" s="49"/>
    </row>
    <row r="727" spans="1:9" ht="12.75">
      <c r="A727" s="49"/>
      <c r="B727" s="52"/>
      <c r="C727" s="49"/>
      <c r="D727" s="49"/>
      <c r="E727" s="50"/>
      <c r="F727" s="49"/>
      <c r="G727" s="49"/>
      <c r="H727" s="49"/>
      <c r="I727" s="49"/>
    </row>
    <row r="728" spans="1:9" ht="12.75">
      <c r="A728" s="49"/>
      <c r="B728" s="52"/>
      <c r="C728" s="49"/>
      <c r="D728" s="49"/>
      <c r="E728" s="50"/>
      <c r="F728" s="49"/>
      <c r="G728" s="49"/>
      <c r="H728" s="49"/>
      <c r="I728" s="49"/>
    </row>
    <row r="729" spans="1:9" ht="12.75">
      <c r="A729" s="49"/>
      <c r="B729" s="52"/>
      <c r="C729" s="49"/>
      <c r="D729" s="49"/>
      <c r="E729" s="50"/>
      <c r="F729" s="49"/>
      <c r="G729" s="49"/>
      <c r="H729" s="49"/>
      <c r="I729" s="49"/>
    </row>
    <row r="730" spans="1:9" ht="12.75">
      <c r="A730" s="49"/>
      <c r="B730" s="52"/>
      <c r="C730" s="49"/>
      <c r="D730" s="49"/>
      <c r="E730" s="50"/>
      <c r="F730" s="49"/>
      <c r="G730" s="49"/>
      <c r="H730" s="49"/>
      <c r="I730" s="49"/>
    </row>
    <row r="731" spans="1:9" ht="12.75">
      <c r="A731" s="49"/>
      <c r="B731" s="52"/>
      <c r="C731" s="49"/>
      <c r="D731" s="49"/>
      <c r="E731" s="50"/>
      <c r="F731" s="49"/>
      <c r="G731" s="49"/>
      <c r="H731" s="49"/>
      <c r="I731" s="49"/>
    </row>
    <row r="732" spans="1:9" ht="12.75">
      <c r="A732" s="49"/>
      <c r="B732" s="52"/>
      <c r="C732" s="49"/>
      <c r="D732" s="49"/>
      <c r="E732" s="50"/>
      <c r="F732" s="49"/>
      <c r="G732" s="49"/>
      <c r="H732" s="49"/>
      <c r="I732" s="49"/>
    </row>
    <row r="733" spans="1:9" ht="12.75">
      <c r="A733" s="49"/>
      <c r="B733" s="52"/>
      <c r="C733" s="49"/>
      <c r="D733" s="49"/>
      <c r="E733" s="50"/>
      <c r="F733" s="49"/>
      <c r="G733" s="49"/>
      <c r="H733" s="49"/>
      <c r="I733" s="49"/>
    </row>
    <row r="734" spans="1:9" ht="12.75">
      <c r="A734" s="49"/>
      <c r="B734" s="52"/>
      <c r="C734" s="49"/>
      <c r="D734" s="49"/>
      <c r="E734" s="50"/>
      <c r="F734" s="49"/>
      <c r="G734" s="49"/>
      <c r="H734" s="49"/>
      <c r="I734" s="49"/>
    </row>
    <row r="735" spans="1:9" ht="12.75">
      <c r="A735" s="49"/>
      <c r="B735" s="52"/>
      <c r="C735" s="49"/>
      <c r="D735" s="49"/>
      <c r="E735" s="50"/>
      <c r="F735" s="49"/>
      <c r="G735" s="49"/>
      <c r="H735" s="49"/>
      <c r="I735" s="49"/>
    </row>
    <row r="736" spans="1:9" ht="12.75">
      <c r="A736" s="49"/>
      <c r="B736" s="52"/>
      <c r="C736" s="49"/>
      <c r="D736" s="49"/>
      <c r="E736" s="50"/>
      <c r="F736" s="49"/>
      <c r="G736" s="49"/>
      <c r="H736" s="49"/>
      <c r="I736" s="49"/>
    </row>
    <row r="737" spans="1:9" ht="12.75">
      <c r="A737" s="49"/>
      <c r="B737" s="52"/>
      <c r="C737" s="49"/>
      <c r="D737" s="49"/>
      <c r="E737" s="50"/>
      <c r="F737" s="49"/>
      <c r="G737" s="49"/>
      <c r="H737" s="49"/>
      <c r="I737" s="49"/>
    </row>
    <row r="738" spans="1:9" ht="12.75">
      <c r="A738" s="49"/>
      <c r="B738" s="52"/>
      <c r="C738" s="49"/>
      <c r="D738" s="49"/>
      <c r="E738" s="50"/>
      <c r="F738" s="49"/>
      <c r="G738" s="49"/>
      <c r="H738" s="49"/>
      <c r="I738" s="49"/>
    </row>
    <row r="739" spans="1:9" ht="12.75">
      <c r="A739" s="49"/>
      <c r="B739" s="52"/>
      <c r="C739" s="49"/>
      <c r="D739" s="49"/>
      <c r="E739" s="50"/>
      <c r="F739" s="49"/>
      <c r="G739" s="49"/>
      <c r="H739" s="49"/>
      <c r="I739" s="49"/>
    </row>
    <row r="740" spans="1:9" ht="12.75">
      <c r="A740" s="49"/>
      <c r="B740" s="52"/>
      <c r="C740" s="49"/>
      <c r="D740" s="49"/>
      <c r="E740" s="50"/>
      <c r="F740" s="49"/>
      <c r="G740" s="49"/>
      <c r="H740" s="49"/>
      <c r="I740" s="49"/>
    </row>
    <row r="741" spans="1:9" ht="12.75">
      <c r="A741" s="49"/>
      <c r="B741" s="52"/>
      <c r="C741" s="49"/>
      <c r="D741" s="49"/>
      <c r="E741" s="50"/>
      <c r="F741" s="49"/>
      <c r="G741" s="49"/>
      <c r="H741" s="49"/>
      <c r="I741" s="49"/>
    </row>
    <row r="742" spans="1:9" ht="12.75">
      <c r="A742" s="49"/>
      <c r="B742" s="52"/>
      <c r="C742" s="49"/>
      <c r="D742" s="49"/>
      <c r="E742" s="50"/>
      <c r="F742" s="49"/>
      <c r="G742" s="49"/>
      <c r="H742" s="49"/>
      <c r="I742" s="49"/>
    </row>
    <row r="743" spans="1:9" ht="12.75">
      <c r="A743" s="49"/>
      <c r="B743" s="52"/>
      <c r="C743" s="49"/>
      <c r="D743" s="49"/>
      <c r="E743" s="50"/>
      <c r="F743" s="49"/>
      <c r="G743" s="49"/>
      <c r="H743" s="49"/>
      <c r="I743" s="49"/>
    </row>
    <row r="744" spans="1:9" ht="12.75">
      <c r="A744" s="49"/>
      <c r="B744" s="52"/>
      <c r="C744" s="49"/>
      <c r="D744" s="49"/>
      <c r="E744" s="50"/>
      <c r="F744" s="49"/>
      <c r="G744" s="49"/>
      <c r="H744" s="49"/>
      <c r="I744" s="49"/>
    </row>
    <row r="745" spans="1:9" ht="12.75">
      <c r="A745" s="49"/>
      <c r="B745" s="52"/>
      <c r="C745" s="49"/>
      <c r="D745" s="49"/>
      <c r="E745" s="50"/>
      <c r="F745" s="49"/>
      <c r="G745" s="49"/>
      <c r="H745" s="49"/>
      <c r="I745" s="49"/>
    </row>
    <row r="746" spans="1:9" ht="12.75">
      <c r="A746" s="49"/>
      <c r="B746" s="52"/>
      <c r="C746" s="49"/>
      <c r="D746" s="49"/>
      <c r="E746" s="50"/>
      <c r="F746" s="49"/>
      <c r="G746" s="49"/>
      <c r="H746" s="49"/>
      <c r="I746" s="49"/>
    </row>
    <row r="747" spans="1:9" ht="12.75">
      <c r="A747" s="49"/>
      <c r="B747" s="52"/>
      <c r="C747" s="49"/>
      <c r="D747" s="49"/>
      <c r="E747" s="50"/>
      <c r="F747" s="49"/>
      <c r="G747" s="49"/>
      <c r="H747" s="49"/>
      <c r="I747" s="49"/>
    </row>
    <row r="748" spans="1:9" ht="12.75">
      <c r="A748" s="49"/>
      <c r="B748" s="52"/>
      <c r="C748" s="49"/>
      <c r="D748" s="49"/>
      <c r="E748" s="50"/>
      <c r="F748" s="49"/>
      <c r="G748" s="49"/>
      <c r="H748" s="49"/>
      <c r="I748" s="49"/>
    </row>
    <row r="749" spans="1:9" ht="12.75">
      <c r="A749" s="49"/>
      <c r="B749" s="52"/>
      <c r="C749" s="49"/>
      <c r="D749" s="49"/>
      <c r="E749" s="50"/>
      <c r="F749" s="49"/>
      <c r="G749" s="49"/>
      <c r="H749" s="49"/>
      <c r="I749" s="49"/>
    </row>
    <row r="750" spans="1:9" ht="12.75">
      <c r="A750" s="49"/>
      <c r="B750" s="52"/>
      <c r="C750" s="49"/>
      <c r="D750" s="49"/>
      <c r="E750" s="50"/>
      <c r="F750" s="49"/>
      <c r="G750" s="49"/>
      <c r="H750" s="49"/>
      <c r="I750" s="49"/>
    </row>
    <row r="751" spans="1:9" ht="12.75">
      <c r="A751" s="49"/>
      <c r="B751" s="52"/>
      <c r="C751" s="49"/>
      <c r="D751" s="49"/>
      <c r="E751" s="50"/>
      <c r="F751" s="49"/>
      <c r="G751" s="49"/>
      <c r="H751" s="49"/>
      <c r="I751" s="49"/>
    </row>
    <row r="752" spans="1:9" ht="12.75">
      <c r="A752" s="49"/>
      <c r="B752" s="52"/>
      <c r="C752" s="49"/>
      <c r="D752" s="49"/>
      <c r="E752" s="50"/>
      <c r="F752" s="49"/>
      <c r="G752" s="49"/>
      <c r="H752" s="49"/>
      <c r="I752" s="49"/>
    </row>
    <row r="753" spans="1:9" ht="12.75">
      <c r="A753" s="49"/>
      <c r="B753" s="52"/>
      <c r="C753" s="49"/>
      <c r="D753" s="49"/>
      <c r="E753" s="50"/>
      <c r="F753" s="49"/>
      <c r="G753" s="49"/>
      <c r="H753" s="49"/>
      <c r="I753" s="49"/>
    </row>
    <row r="754" spans="1:9" ht="12.75">
      <c r="A754" s="49"/>
      <c r="B754" s="52"/>
      <c r="C754" s="49"/>
      <c r="D754" s="49"/>
      <c r="E754" s="50"/>
      <c r="F754" s="49"/>
      <c r="G754" s="49"/>
      <c r="H754" s="49"/>
      <c r="I754" s="49"/>
    </row>
    <row r="755" spans="1:9" ht="12.75">
      <c r="A755" s="49"/>
      <c r="B755" s="52"/>
      <c r="C755" s="49"/>
      <c r="D755" s="49"/>
      <c r="E755" s="50"/>
      <c r="F755" s="49"/>
      <c r="G755" s="49"/>
      <c r="H755" s="49"/>
      <c r="I755" s="49"/>
    </row>
    <row r="756" spans="1:9" ht="12.75">
      <c r="A756" s="49"/>
      <c r="B756" s="52"/>
      <c r="C756" s="49"/>
      <c r="D756" s="49"/>
      <c r="E756" s="50"/>
      <c r="F756" s="49"/>
      <c r="G756" s="49"/>
      <c r="H756" s="49"/>
      <c r="I756" s="49"/>
    </row>
    <row r="757" spans="1:9" ht="12.75">
      <c r="A757" s="49"/>
      <c r="B757" s="52"/>
      <c r="C757" s="49"/>
      <c r="D757" s="49"/>
      <c r="E757" s="50"/>
      <c r="F757" s="49"/>
      <c r="G757" s="49"/>
      <c r="H757" s="49"/>
      <c r="I757" s="49"/>
    </row>
    <row r="758" spans="1:9" ht="12.75">
      <c r="A758" s="49"/>
      <c r="B758" s="52"/>
      <c r="C758" s="49"/>
      <c r="D758" s="49"/>
      <c r="E758" s="50"/>
      <c r="F758" s="49"/>
      <c r="G758" s="49"/>
      <c r="H758" s="49"/>
      <c r="I758" s="49"/>
    </row>
    <row r="759" spans="1:9" ht="12.75">
      <c r="A759" s="49"/>
      <c r="B759" s="52"/>
      <c r="C759" s="49"/>
      <c r="D759" s="49"/>
      <c r="E759" s="50"/>
      <c r="F759" s="49"/>
      <c r="G759" s="49"/>
      <c r="H759" s="49"/>
      <c r="I759" s="49"/>
    </row>
    <row r="760" spans="1:9" ht="12.75">
      <c r="A760" s="49"/>
      <c r="B760" s="52"/>
      <c r="C760" s="49"/>
      <c r="D760" s="49"/>
      <c r="E760" s="50"/>
      <c r="F760" s="49"/>
      <c r="G760" s="49"/>
      <c r="H760" s="49"/>
      <c r="I760" s="49"/>
    </row>
    <row r="761" spans="1:9" ht="12.75">
      <c r="A761" s="49"/>
      <c r="B761" s="52"/>
      <c r="C761" s="49"/>
      <c r="D761" s="49"/>
      <c r="E761" s="50"/>
      <c r="F761" s="49"/>
      <c r="G761" s="49"/>
      <c r="H761" s="49"/>
      <c r="I761" s="49"/>
    </row>
    <row r="762" spans="1:9" ht="12.75">
      <c r="A762" s="49"/>
      <c r="B762" s="52"/>
      <c r="C762" s="49"/>
      <c r="D762" s="49"/>
      <c r="E762" s="50"/>
      <c r="F762" s="49"/>
      <c r="G762" s="49"/>
      <c r="H762" s="49"/>
      <c r="I762" s="49"/>
    </row>
    <row r="763" spans="1:9" ht="12.75">
      <c r="A763" s="49"/>
      <c r="B763" s="52"/>
      <c r="C763" s="49"/>
      <c r="D763" s="49"/>
      <c r="E763" s="50"/>
      <c r="F763" s="49"/>
      <c r="G763" s="49"/>
      <c r="H763" s="49"/>
      <c r="I763" s="49"/>
    </row>
    <row r="764" spans="1:9" ht="12.75">
      <c r="A764" s="49"/>
      <c r="B764" s="52"/>
      <c r="C764" s="49"/>
      <c r="D764" s="49"/>
      <c r="E764" s="50"/>
      <c r="F764" s="49"/>
      <c r="G764" s="49"/>
      <c r="H764" s="49"/>
      <c r="I764" s="49"/>
    </row>
    <row r="765" spans="1:9" ht="12.75">
      <c r="A765" s="49"/>
      <c r="B765" s="52"/>
      <c r="C765" s="49"/>
      <c r="D765" s="49"/>
      <c r="E765" s="50"/>
      <c r="F765" s="49"/>
      <c r="G765" s="49"/>
      <c r="H765" s="49"/>
      <c r="I765" s="49"/>
    </row>
    <row r="766" spans="1:9" ht="12.75">
      <c r="A766" s="49"/>
      <c r="B766" s="52"/>
      <c r="C766" s="49"/>
      <c r="D766" s="49"/>
      <c r="E766" s="50"/>
      <c r="F766" s="49"/>
      <c r="G766" s="49"/>
      <c r="H766" s="49"/>
      <c r="I766" s="49"/>
    </row>
    <row r="767" spans="1:9" ht="12.75">
      <c r="A767" s="49"/>
      <c r="B767" s="52"/>
      <c r="C767" s="49"/>
      <c r="D767" s="49"/>
      <c r="E767" s="50"/>
      <c r="F767" s="49"/>
      <c r="G767" s="49"/>
      <c r="H767" s="49"/>
      <c r="I767" s="49"/>
    </row>
    <row r="768" spans="1:9" ht="12.75">
      <c r="A768" s="49"/>
      <c r="B768" s="52"/>
      <c r="C768" s="49"/>
      <c r="D768" s="49"/>
      <c r="E768" s="50"/>
      <c r="F768" s="49"/>
      <c r="G768" s="49"/>
      <c r="H768" s="49"/>
      <c r="I768" s="49"/>
    </row>
    <row r="769" spans="1:9" ht="12.75">
      <c r="A769" s="49"/>
      <c r="B769" s="52"/>
      <c r="C769" s="49"/>
      <c r="D769" s="49"/>
      <c r="E769" s="50"/>
      <c r="F769" s="49"/>
      <c r="G769" s="49"/>
      <c r="H769" s="49"/>
      <c r="I769" s="49"/>
    </row>
    <row r="770" spans="1:9" ht="12.75">
      <c r="A770" s="49"/>
      <c r="B770" s="52"/>
      <c r="C770" s="49"/>
      <c r="D770" s="49"/>
      <c r="E770" s="50"/>
      <c r="F770" s="49"/>
      <c r="G770" s="49"/>
      <c r="H770" s="49"/>
      <c r="I770" s="49"/>
    </row>
    <row r="771" spans="1:9" ht="12.75">
      <c r="A771" s="49"/>
      <c r="B771" s="52"/>
      <c r="C771" s="49"/>
      <c r="D771" s="49"/>
      <c r="E771" s="50"/>
      <c r="F771" s="49"/>
      <c r="G771" s="49"/>
      <c r="H771" s="49"/>
      <c r="I771" s="49"/>
    </row>
    <row r="772" spans="1:9" ht="12.75">
      <c r="A772" s="49"/>
      <c r="B772" s="52"/>
      <c r="C772" s="49"/>
      <c r="D772" s="49"/>
      <c r="E772" s="50"/>
      <c r="F772" s="49"/>
      <c r="G772" s="49"/>
      <c r="H772" s="49"/>
      <c r="I772" s="49"/>
    </row>
    <row r="773" spans="1:9" ht="12.75">
      <c r="A773" s="49"/>
      <c r="B773" s="52"/>
      <c r="C773" s="49"/>
      <c r="D773" s="49"/>
      <c r="E773" s="50"/>
      <c r="F773" s="49"/>
      <c r="G773" s="49"/>
      <c r="H773" s="49"/>
      <c r="I773" s="49"/>
    </row>
    <row r="774" spans="1:9" ht="12.75">
      <c r="A774" s="49"/>
      <c r="B774" s="52"/>
      <c r="C774" s="49"/>
      <c r="D774" s="49"/>
      <c r="E774" s="50"/>
      <c r="F774" s="49"/>
      <c r="G774" s="49"/>
      <c r="H774" s="49"/>
      <c r="I774" s="49"/>
    </row>
    <row r="775" spans="1:9" ht="12.75">
      <c r="A775" s="49"/>
      <c r="B775" s="52"/>
      <c r="C775" s="49"/>
      <c r="D775" s="49"/>
      <c r="E775" s="50"/>
      <c r="F775" s="49"/>
      <c r="G775" s="49"/>
      <c r="H775" s="49"/>
      <c r="I775" s="49"/>
    </row>
    <row r="776" spans="1:9" ht="12.75">
      <c r="A776" s="49"/>
      <c r="B776" s="52"/>
      <c r="C776" s="49"/>
      <c r="D776" s="49"/>
      <c r="E776" s="50"/>
      <c r="F776" s="49"/>
      <c r="G776" s="49"/>
      <c r="H776" s="49"/>
      <c r="I776" s="49"/>
    </row>
    <row r="777" spans="1:9" ht="12.75">
      <c r="A777" s="49"/>
      <c r="B777" s="52"/>
      <c r="C777" s="49"/>
      <c r="D777" s="49"/>
      <c r="E777" s="50"/>
      <c r="F777" s="49"/>
      <c r="G777" s="49"/>
      <c r="H777" s="49"/>
      <c r="I777" s="49"/>
    </row>
    <row r="778" spans="1:9" ht="12.75">
      <c r="A778" s="49"/>
      <c r="B778" s="52"/>
      <c r="C778" s="49"/>
      <c r="D778" s="49"/>
      <c r="E778" s="50"/>
      <c r="F778" s="49"/>
      <c r="G778" s="49"/>
      <c r="H778" s="49"/>
      <c r="I778" s="49"/>
    </row>
    <row r="779" spans="1:9" ht="12.75">
      <c r="A779" s="49"/>
      <c r="B779" s="52"/>
      <c r="C779" s="49"/>
      <c r="D779" s="49"/>
      <c r="E779" s="50"/>
      <c r="F779" s="49"/>
      <c r="G779" s="49"/>
      <c r="H779" s="49"/>
      <c r="I779" s="49"/>
    </row>
    <row r="780" spans="1:9" ht="12.75">
      <c r="A780" s="49"/>
      <c r="B780" s="52"/>
      <c r="C780" s="49"/>
      <c r="D780" s="49"/>
      <c r="E780" s="50"/>
      <c r="F780" s="49"/>
      <c r="G780" s="49"/>
      <c r="H780" s="49"/>
      <c r="I780" s="49"/>
    </row>
    <row r="781" spans="1:9" ht="12.75">
      <c r="A781" s="49"/>
      <c r="B781" s="52"/>
      <c r="C781" s="49"/>
      <c r="D781" s="49"/>
      <c r="E781" s="50"/>
      <c r="F781" s="49"/>
      <c r="G781" s="49"/>
      <c r="H781" s="49"/>
      <c r="I781" s="49"/>
    </row>
    <row r="782" spans="1:9" ht="12.75">
      <c r="A782" s="49"/>
      <c r="B782" s="52"/>
      <c r="C782" s="49"/>
      <c r="D782" s="49"/>
      <c r="E782" s="50"/>
      <c r="F782" s="49"/>
      <c r="G782" s="49"/>
      <c r="H782" s="49"/>
      <c r="I782" s="49"/>
    </row>
    <row r="783" spans="1:9" ht="12.75">
      <c r="A783" s="49"/>
      <c r="B783" s="52"/>
      <c r="C783" s="49"/>
      <c r="D783" s="49"/>
      <c r="E783" s="50"/>
      <c r="F783" s="49"/>
      <c r="G783" s="49"/>
      <c r="H783" s="49"/>
      <c r="I783" s="49"/>
    </row>
    <row r="784" spans="1:9" ht="12.75">
      <c r="A784" s="49"/>
      <c r="B784" s="52"/>
      <c r="C784" s="49"/>
      <c r="D784" s="49"/>
      <c r="E784" s="50"/>
      <c r="F784" s="49"/>
      <c r="G784" s="49"/>
      <c r="H784" s="49"/>
      <c r="I784" s="49"/>
    </row>
    <row r="785" spans="1:9" ht="12.75">
      <c r="A785" s="49"/>
      <c r="B785" s="52"/>
      <c r="C785" s="49"/>
      <c r="D785" s="49"/>
      <c r="E785" s="50"/>
      <c r="F785" s="49"/>
      <c r="G785" s="49"/>
      <c r="H785" s="49"/>
      <c r="I785" s="49"/>
    </row>
    <row r="786" spans="1:9" ht="12.75">
      <c r="A786" s="49"/>
      <c r="B786" s="52"/>
      <c r="C786" s="49"/>
      <c r="D786" s="49"/>
      <c r="E786" s="50"/>
      <c r="F786" s="49"/>
      <c r="G786" s="49"/>
      <c r="H786" s="49"/>
      <c r="I786" s="49"/>
    </row>
    <row r="787" spans="1:9" ht="12.75">
      <c r="A787" s="49"/>
      <c r="B787" s="52"/>
      <c r="C787" s="49"/>
      <c r="D787" s="49"/>
      <c r="E787" s="50"/>
      <c r="F787" s="49"/>
      <c r="G787" s="49"/>
      <c r="H787" s="49"/>
      <c r="I787" s="49"/>
    </row>
    <row r="788" spans="1:9" ht="12.75">
      <c r="A788" s="49"/>
      <c r="B788" s="52"/>
      <c r="C788" s="49"/>
      <c r="D788" s="49"/>
      <c r="E788" s="50"/>
      <c r="F788" s="49"/>
      <c r="G788" s="49"/>
      <c r="H788" s="49"/>
      <c r="I788" s="49"/>
    </row>
    <row r="789" spans="1:9" ht="12.75">
      <c r="A789" s="49"/>
      <c r="B789" s="52"/>
      <c r="C789" s="49"/>
      <c r="D789" s="49"/>
      <c r="E789" s="50"/>
      <c r="F789" s="49"/>
      <c r="G789" s="49"/>
      <c r="H789" s="49"/>
      <c r="I789" s="49"/>
    </row>
    <row r="790" spans="1:9" ht="12.75">
      <c r="A790" s="49"/>
      <c r="B790" s="52"/>
      <c r="C790" s="49"/>
      <c r="D790" s="49"/>
      <c r="E790" s="50"/>
      <c r="F790" s="49"/>
      <c r="G790" s="49"/>
      <c r="H790" s="49"/>
      <c r="I790" s="49"/>
    </row>
    <row r="791" spans="1:9" ht="12.75">
      <c r="A791" s="49"/>
      <c r="B791" s="52"/>
      <c r="C791" s="49"/>
      <c r="D791" s="49"/>
      <c r="E791" s="50"/>
      <c r="F791" s="49"/>
      <c r="G791" s="49"/>
      <c r="H791" s="49"/>
      <c r="I791" s="49"/>
    </row>
    <row r="792" spans="1:9" ht="12.75">
      <c r="A792" s="49"/>
      <c r="B792" s="52"/>
      <c r="C792" s="49"/>
      <c r="D792" s="49"/>
      <c r="E792" s="50"/>
      <c r="F792" s="49"/>
      <c r="G792" s="49"/>
      <c r="H792" s="49"/>
      <c r="I792" s="49"/>
    </row>
    <row r="793" spans="1:9" ht="12.75">
      <c r="A793" s="49"/>
      <c r="B793" s="52"/>
      <c r="C793" s="49"/>
      <c r="D793" s="49"/>
      <c r="E793" s="50"/>
      <c r="F793" s="49"/>
      <c r="G793" s="49"/>
      <c r="H793" s="49"/>
      <c r="I793" s="49"/>
    </row>
    <row r="794" spans="1:9" ht="12.75">
      <c r="A794" s="49"/>
      <c r="B794" s="52"/>
      <c r="C794" s="49"/>
      <c r="D794" s="49"/>
      <c r="E794" s="50"/>
      <c r="F794" s="49"/>
      <c r="G794" s="49"/>
      <c r="H794" s="49"/>
      <c r="I794" s="49"/>
    </row>
    <row r="795" spans="1:9" ht="12.75">
      <c r="A795" s="49"/>
      <c r="B795" s="52"/>
      <c r="C795" s="49"/>
      <c r="D795" s="49"/>
      <c r="E795" s="50"/>
      <c r="F795" s="49"/>
      <c r="G795" s="49"/>
      <c r="H795" s="49"/>
      <c r="I795" s="49"/>
    </row>
    <row r="796" spans="1:9" ht="12.75">
      <c r="A796" s="49"/>
      <c r="B796" s="52"/>
      <c r="C796" s="49"/>
      <c r="D796" s="49"/>
      <c r="E796" s="50"/>
      <c r="F796" s="49"/>
      <c r="G796" s="49"/>
      <c r="H796" s="49"/>
      <c r="I796" s="49"/>
    </row>
    <row r="797" spans="1:9" ht="12.75">
      <c r="A797" s="49"/>
      <c r="B797" s="52"/>
      <c r="C797" s="49"/>
      <c r="D797" s="49"/>
      <c r="E797" s="50"/>
      <c r="F797" s="49"/>
      <c r="G797" s="49"/>
      <c r="H797" s="49"/>
      <c r="I797" s="49"/>
    </row>
    <row r="798" spans="1:9" ht="12.75">
      <c r="A798" s="49"/>
      <c r="B798" s="52"/>
      <c r="C798" s="49"/>
      <c r="D798" s="49"/>
      <c r="E798" s="50"/>
      <c r="F798" s="49"/>
      <c r="G798" s="49"/>
      <c r="H798" s="49"/>
      <c r="I798" s="49"/>
    </row>
    <row r="799" spans="1:9" ht="12.75">
      <c r="A799" s="49"/>
      <c r="B799" s="52"/>
      <c r="C799" s="49"/>
      <c r="D799" s="49"/>
      <c r="E799" s="50"/>
      <c r="F799" s="49"/>
      <c r="G799" s="49"/>
      <c r="H799" s="49"/>
      <c r="I799" s="49"/>
    </row>
    <row r="800" spans="1:9" ht="12.75">
      <c r="A800" s="49"/>
      <c r="B800" s="52"/>
      <c r="C800" s="49"/>
      <c r="D800" s="49"/>
      <c r="E800" s="50"/>
      <c r="F800" s="49"/>
      <c r="G800" s="49"/>
      <c r="H800" s="49"/>
      <c r="I800" s="49"/>
    </row>
    <row r="801" spans="1:9" ht="12.75">
      <c r="A801" s="49"/>
      <c r="B801" s="52"/>
      <c r="C801" s="49"/>
      <c r="D801" s="49"/>
      <c r="E801" s="50"/>
      <c r="F801" s="49"/>
      <c r="G801" s="49"/>
      <c r="H801" s="49"/>
      <c r="I801" s="49"/>
    </row>
    <row r="802" spans="1:9" ht="12.75">
      <c r="A802" s="49"/>
      <c r="B802" s="52"/>
      <c r="C802" s="49"/>
      <c r="D802" s="49"/>
      <c r="E802" s="50"/>
      <c r="F802" s="49"/>
      <c r="G802" s="49"/>
      <c r="H802" s="49"/>
      <c r="I802" s="49"/>
    </row>
    <row r="803" spans="1:9" ht="12.75">
      <c r="A803" s="49"/>
      <c r="B803" s="52"/>
      <c r="C803" s="49"/>
      <c r="D803" s="49"/>
      <c r="E803" s="50"/>
      <c r="F803" s="49"/>
      <c r="G803" s="49"/>
      <c r="H803" s="49"/>
      <c r="I803" s="49"/>
    </row>
    <row r="804" spans="1:9" ht="12.75">
      <c r="A804" s="49"/>
      <c r="B804" s="52"/>
      <c r="C804" s="49"/>
      <c r="D804" s="49"/>
      <c r="E804" s="50"/>
      <c r="F804" s="49"/>
      <c r="G804" s="49"/>
      <c r="H804" s="49"/>
      <c r="I804" s="49"/>
    </row>
    <row r="805" spans="1:9" ht="12.75">
      <c r="A805" s="49"/>
      <c r="B805" s="52"/>
      <c r="C805" s="49"/>
      <c r="D805" s="49"/>
      <c r="E805" s="50"/>
      <c r="F805" s="49"/>
      <c r="G805" s="49"/>
      <c r="H805" s="49"/>
      <c r="I805" s="49"/>
    </row>
    <row r="806" spans="1:9" ht="12.75">
      <c r="A806" s="49"/>
      <c r="B806" s="52"/>
      <c r="C806" s="49"/>
      <c r="D806" s="49"/>
      <c r="E806" s="50"/>
      <c r="F806" s="49"/>
      <c r="G806" s="49"/>
      <c r="H806" s="49"/>
      <c r="I806" s="49"/>
    </row>
    <row r="807" spans="1:9" ht="12.75">
      <c r="A807" s="49"/>
      <c r="B807" s="52"/>
      <c r="C807" s="49"/>
      <c r="D807" s="49"/>
      <c r="E807" s="50"/>
      <c r="F807" s="49"/>
      <c r="G807" s="49"/>
      <c r="H807" s="49"/>
      <c r="I807" s="49"/>
    </row>
    <row r="808" spans="1:9" ht="12.75">
      <c r="A808" s="49"/>
      <c r="B808" s="52"/>
      <c r="C808" s="49"/>
      <c r="D808" s="49"/>
      <c r="E808" s="50"/>
      <c r="F808" s="49"/>
      <c r="G808" s="49"/>
      <c r="H808" s="49"/>
      <c r="I808" s="49"/>
    </row>
    <row r="809" spans="1:9" ht="12.75">
      <c r="A809" s="49"/>
      <c r="B809" s="52"/>
      <c r="C809" s="49"/>
      <c r="D809" s="49"/>
      <c r="E809" s="50"/>
      <c r="F809" s="49"/>
      <c r="G809" s="49"/>
      <c r="H809" s="49"/>
      <c r="I809" s="49"/>
    </row>
    <row r="810" spans="1:9" ht="12.75">
      <c r="A810" s="49"/>
      <c r="B810" s="52"/>
      <c r="C810" s="49"/>
      <c r="D810" s="49"/>
      <c r="E810" s="50"/>
      <c r="F810" s="49"/>
      <c r="G810" s="49"/>
      <c r="H810" s="49"/>
      <c r="I810" s="49"/>
    </row>
    <row r="811" spans="1:9" ht="12.75">
      <c r="A811" s="49"/>
      <c r="B811" s="52"/>
      <c r="C811" s="49"/>
      <c r="D811" s="49"/>
      <c r="E811" s="50"/>
      <c r="F811" s="49"/>
      <c r="G811" s="49"/>
      <c r="H811" s="49"/>
      <c r="I811" s="49"/>
    </row>
    <row r="812" spans="1:9" ht="12.75">
      <c r="A812" s="49"/>
      <c r="B812" s="52"/>
      <c r="C812" s="49"/>
      <c r="D812" s="49"/>
      <c r="E812" s="50"/>
      <c r="F812" s="49"/>
      <c r="G812" s="49"/>
      <c r="H812" s="49"/>
      <c r="I812" s="49"/>
    </row>
    <row r="813" spans="1:9" ht="12.75">
      <c r="A813" s="49"/>
      <c r="B813" s="52"/>
      <c r="C813" s="49"/>
      <c r="D813" s="49"/>
      <c r="E813" s="50"/>
      <c r="F813" s="49"/>
      <c r="G813" s="49"/>
      <c r="H813" s="49"/>
      <c r="I813" s="49"/>
    </row>
    <row r="814" spans="1:9" ht="12.75">
      <c r="A814" s="49"/>
      <c r="B814" s="52"/>
      <c r="C814" s="49"/>
      <c r="D814" s="49"/>
      <c r="E814" s="50"/>
      <c r="F814" s="49"/>
      <c r="G814" s="49"/>
      <c r="H814" s="49"/>
      <c r="I814" s="49"/>
    </row>
    <row r="815" spans="1:9" ht="12.75">
      <c r="A815" s="49"/>
      <c r="B815" s="52"/>
      <c r="C815" s="49"/>
      <c r="D815" s="49"/>
      <c r="E815" s="50"/>
      <c r="F815" s="49"/>
      <c r="G815" s="49"/>
      <c r="H815" s="49"/>
      <c r="I815" s="49"/>
    </row>
    <row r="816" spans="1:9" ht="12.75">
      <c r="A816" s="49"/>
      <c r="B816" s="52"/>
      <c r="C816" s="49"/>
      <c r="D816" s="49"/>
      <c r="E816" s="50"/>
      <c r="F816" s="49"/>
      <c r="G816" s="49"/>
      <c r="H816" s="49"/>
      <c r="I816" s="49"/>
    </row>
    <row r="817" spans="1:9" ht="12.75">
      <c r="A817" s="49"/>
      <c r="B817" s="52"/>
      <c r="C817" s="49"/>
      <c r="D817" s="49"/>
      <c r="E817" s="50"/>
      <c r="F817" s="49"/>
      <c r="G817" s="49"/>
      <c r="H817" s="49"/>
      <c r="I817" s="49"/>
    </row>
    <row r="818" spans="1:9" ht="12.75">
      <c r="A818" s="49"/>
      <c r="B818" s="52"/>
      <c r="C818" s="49"/>
      <c r="D818" s="49"/>
      <c r="E818" s="50"/>
      <c r="F818" s="49"/>
      <c r="G818" s="49"/>
      <c r="H818" s="49"/>
      <c r="I818" s="49"/>
    </row>
    <row r="819" spans="1:9" ht="12.75">
      <c r="A819" s="49"/>
      <c r="B819" s="52"/>
      <c r="C819" s="49"/>
      <c r="D819" s="49"/>
      <c r="E819" s="50"/>
      <c r="F819" s="49"/>
      <c r="G819" s="49"/>
      <c r="H819" s="49"/>
      <c r="I819" s="49"/>
    </row>
    <row r="820" spans="1:9" ht="12.75">
      <c r="A820" s="49"/>
      <c r="B820" s="52"/>
      <c r="C820" s="49"/>
      <c r="D820" s="49"/>
      <c r="E820" s="50"/>
      <c r="F820" s="49"/>
      <c r="G820" s="49"/>
      <c r="H820" s="49"/>
      <c r="I820" s="49"/>
    </row>
    <row r="821" spans="1:9" ht="12.75">
      <c r="A821" s="49"/>
      <c r="B821" s="52"/>
      <c r="C821" s="49"/>
      <c r="D821" s="49"/>
      <c r="E821" s="50"/>
      <c r="F821" s="49"/>
      <c r="G821" s="49"/>
      <c r="H821" s="49"/>
      <c r="I821" s="49"/>
    </row>
    <row r="822" spans="1:9" ht="12.75">
      <c r="A822" s="49"/>
      <c r="B822" s="52"/>
      <c r="C822" s="49"/>
      <c r="D822" s="49"/>
      <c r="E822" s="50"/>
      <c r="F822" s="49"/>
      <c r="G822" s="49"/>
      <c r="H822" s="49"/>
      <c r="I822" s="49"/>
    </row>
    <row r="823" spans="1:9" ht="12.75">
      <c r="A823" s="49"/>
      <c r="B823" s="52"/>
      <c r="C823" s="49"/>
      <c r="D823" s="49"/>
      <c r="E823" s="50"/>
      <c r="F823" s="49"/>
      <c r="G823" s="49"/>
      <c r="H823" s="49"/>
      <c r="I823" s="49"/>
    </row>
    <row r="824" spans="1:9" ht="12.75">
      <c r="A824" s="49"/>
      <c r="B824" s="52"/>
      <c r="C824" s="49"/>
      <c r="D824" s="49"/>
      <c r="E824" s="50"/>
      <c r="F824" s="49"/>
      <c r="G824" s="49"/>
      <c r="H824" s="49"/>
      <c r="I824" s="49"/>
    </row>
    <row r="825" spans="1:9" ht="12.75">
      <c r="A825" s="49"/>
      <c r="B825" s="52"/>
      <c r="C825" s="49"/>
      <c r="D825" s="49"/>
      <c r="E825" s="50"/>
      <c r="F825" s="49"/>
      <c r="G825" s="49"/>
      <c r="H825" s="49"/>
      <c r="I825" s="49"/>
    </row>
    <row r="826" spans="1:9" ht="12.75">
      <c r="A826" s="49"/>
      <c r="B826" s="52"/>
      <c r="C826" s="49"/>
      <c r="D826" s="49"/>
      <c r="E826" s="50"/>
      <c r="F826" s="49"/>
      <c r="G826" s="49"/>
      <c r="H826" s="49"/>
      <c r="I826" s="49"/>
    </row>
    <row r="827" spans="1:9" ht="12.75">
      <c r="A827" s="49"/>
      <c r="B827" s="52"/>
      <c r="C827" s="49"/>
      <c r="D827" s="49"/>
      <c r="E827" s="50"/>
      <c r="F827" s="49"/>
      <c r="G827" s="49"/>
      <c r="H827" s="49"/>
      <c r="I827" s="49"/>
    </row>
    <row r="828" spans="1:9" ht="12.75">
      <c r="A828" s="49"/>
      <c r="B828" s="52"/>
      <c r="C828" s="49"/>
      <c r="D828" s="49"/>
      <c r="E828" s="50"/>
      <c r="F828" s="49"/>
      <c r="G828" s="49"/>
      <c r="H828" s="49"/>
      <c r="I828" s="49"/>
    </row>
    <row r="829" spans="1:9" ht="12.75">
      <c r="A829" s="49"/>
      <c r="B829" s="52"/>
      <c r="C829" s="49"/>
      <c r="D829" s="49"/>
      <c r="E829" s="50"/>
      <c r="F829" s="49"/>
      <c r="G829" s="49"/>
      <c r="H829" s="49"/>
      <c r="I829" s="49"/>
    </row>
    <row r="830" spans="1:9" ht="12.75">
      <c r="A830" s="49"/>
      <c r="B830" s="52"/>
      <c r="C830" s="49"/>
      <c r="D830" s="49"/>
      <c r="E830" s="50"/>
      <c r="F830" s="49"/>
      <c r="G830" s="49"/>
      <c r="H830" s="49"/>
      <c r="I830" s="49"/>
    </row>
    <row r="831" spans="1:9" ht="12.75">
      <c r="A831" s="49"/>
      <c r="B831" s="52"/>
      <c r="C831" s="49"/>
      <c r="D831" s="49"/>
      <c r="E831" s="50"/>
      <c r="F831" s="49"/>
      <c r="G831" s="49"/>
      <c r="H831" s="49"/>
      <c r="I831" s="49"/>
    </row>
    <row r="832" spans="1:9" ht="12.75">
      <c r="A832" s="49"/>
      <c r="B832" s="52"/>
      <c r="C832" s="49"/>
      <c r="D832" s="49"/>
      <c r="E832" s="50"/>
      <c r="F832" s="49"/>
      <c r="G832" s="49"/>
      <c r="H832" s="49"/>
      <c r="I832" s="49"/>
    </row>
    <row r="833" spans="1:9" ht="12.75">
      <c r="A833" s="49"/>
      <c r="B833" s="52"/>
      <c r="C833" s="49"/>
      <c r="D833" s="49"/>
      <c r="E833" s="50"/>
      <c r="F833" s="49"/>
      <c r="G833" s="49"/>
      <c r="H833" s="49"/>
      <c r="I833" s="49"/>
    </row>
    <row r="834" spans="1:9" ht="12.75">
      <c r="A834" s="49"/>
      <c r="B834" s="52"/>
      <c r="C834" s="49"/>
      <c r="D834" s="49"/>
      <c r="E834" s="50"/>
      <c r="F834" s="49"/>
      <c r="G834" s="49"/>
      <c r="H834" s="49"/>
      <c r="I834" s="49"/>
    </row>
    <row r="835" spans="1:9" ht="12.75">
      <c r="A835" s="49"/>
      <c r="B835" s="52"/>
      <c r="C835" s="49"/>
      <c r="D835" s="49"/>
      <c r="E835" s="50"/>
      <c r="F835" s="49"/>
      <c r="G835" s="49"/>
      <c r="H835" s="49"/>
      <c r="I835" s="49"/>
    </row>
    <row r="836" spans="1:9" ht="12.75">
      <c r="A836" s="49"/>
      <c r="B836" s="52"/>
      <c r="C836" s="49"/>
      <c r="D836" s="49"/>
      <c r="E836" s="50"/>
      <c r="F836" s="49"/>
      <c r="G836" s="49"/>
      <c r="H836" s="49"/>
      <c r="I836" s="49"/>
    </row>
    <row r="837" spans="1:9" ht="12.75">
      <c r="A837" s="49"/>
      <c r="B837" s="52"/>
      <c r="C837" s="49"/>
      <c r="D837" s="49"/>
      <c r="E837" s="50"/>
      <c r="F837" s="49"/>
      <c r="G837" s="49"/>
      <c r="H837" s="49"/>
      <c r="I837" s="49"/>
    </row>
    <row r="838" spans="1:9" ht="12.75">
      <c r="A838" s="49"/>
      <c r="B838" s="52"/>
      <c r="C838" s="49"/>
      <c r="D838" s="49"/>
      <c r="E838" s="50"/>
      <c r="F838" s="49"/>
      <c r="G838" s="49"/>
      <c r="H838" s="49"/>
      <c r="I838" s="49"/>
    </row>
    <row r="839" spans="1:9" ht="12.75">
      <c r="A839" s="49"/>
      <c r="B839" s="52"/>
      <c r="C839" s="49"/>
      <c r="D839" s="49"/>
      <c r="E839" s="50"/>
      <c r="F839" s="49"/>
      <c r="G839" s="49"/>
      <c r="H839" s="49"/>
      <c r="I839" s="49"/>
    </row>
    <row r="840" spans="1:9" ht="12.75">
      <c r="A840" s="49"/>
      <c r="B840" s="52"/>
      <c r="C840" s="49"/>
      <c r="D840" s="49"/>
      <c r="E840" s="50"/>
      <c r="F840" s="49"/>
      <c r="G840" s="49"/>
      <c r="H840" s="49"/>
      <c r="I840" s="49"/>
    </row>
    <row r="841" spans="1:9" ht="12.75">
      <c r="A841" s="49"/>
      <c r="B841" s="52"/>
      <c r="C841" s="49"/>
      <c r="D841" s="49"/>
      <c r="E841" s="50"/>
      <c r="F841" s="49"/>
      <c r="G841" s="49"/>
      <c r="H841" s="49"/>
      <c r="I841" s="49"/>
    </row>
    <row r="842" spans="1:9" ht="12.75">
      <c r="A842" s="49"/>
      <c r="B842" s="52"/>
      <c r="C842" s="49"/>
      <c r="D842" s="49"/>
      <c r="E842" s="50"/>
      <c r="F842" s="49"/>
      <c r="G842" s="49"/>
      <c r="H842" s="49"/>
      <c r="I842" s="49"/>
    </row>
    <row r="843" spans="1:9" ht="12.75">
      <c r="A843" s="49"/>
      <c r="B843" s="52"/>
      <c r="C843" s="49"/>
      <c r="D843" s="49"/>
      <c r="E843" s="50"/>
      <c r="F843" s="49"/>
      <c r="G843" s="49"/>
      <c r="H843" s="49"/>
      <c r="I843" s="49"/>
    </row>
    <row r="844" spans="1:9" ht="12.75">
      <c r="A844" s="49"/>
      <c r="B844" s="52"/>
      <c r="C844" s="49"/>
      <c r="D844" s="49"/>
      <c r="E844" s="50"/>
      <c r="F844" s="49"/>
      <c r="G844" s="49"/>
      <c r="H844" s="49"/>
      <c r="I844" s="49"/>
    </row>
    <row r="845" spans="1:9" ht="12.75">
      <c r="A845" s="49"/>
      <c r="B845" s="52"/>
      <c r="C845" s="49"/>
      <c r="D845" s="49"/>
      <c r="E845" s="50"/>
      <c r="F845" s="49"/>
      <c r="G845" s="49"/>
      <c r="H845" s="49"/>
      <c r="I845" s="49"/>
    </row>
    <row r="846" spans="1:9" ht="12.75">
      <c r="A846" s="49"/>
      <c r="B846" s="52"/>
      <c r="C846" s="49"/>
      <c r="D846" s="49"/>
      <c r="E846" s="50"/>
      <c r="F846" s="49"/>
      <c r="G846" s="49"/>
      <c r="H846" s="49"/>
      <c r="I846" s="49"/>
    </row>
    <row r="847" spans="1:9" ht="12.75">
      <c r="A847" s="49"/>
      <c r="B847" s="52"/>
      <c r="C847" s="49"/>
      <c r="D847" s="49"/>
      <c r="E847" s="50"/>
      <c r="F847" s="49"/>
      <c r="G847" s="49"/>
      <c r="H847" s="49"/>
      <c r="I847" s="49"/>
    </row>
    <row r="848" spans="1:9" ht="12.75">
      <c r="A848" s="49"/>
      <c r="B848" s="52"/>
      <c r="C848" s="49"/>
      <c r="D848" s="49"/>
      <c r="E848" s="50"/>
      <c r="F848" s="49"/>
      <c r="G848" s="49"/>
      <c r="H848" s="49"/>
      <c r="I848" s="49"/>
    </row>
    <row r="849" spans="1:9" ht="12.75">
      <c r="A849" s="49"/>
      <c r="B849" s="52"/>
      <c r="C849" s="49"/>
      <c r="D849" s="49"/>
      <c r="E849" s="50"/>
      <c r="F849" s="49"/>
      <c r="G849" s="49"/>
      <c r="H849" s="49"/>
      <c r="I849" s="49"/>
    </row>
    <row r="850" spans="1:9" ht="12.75">
      <c r="A850" s="49"/>
      <c r="B850" s="52"/>
      <c r="C850" s="49"/>
      <c r="D850" s="49"/>
      <c r="E850" s="50"/>
      <c r="F850" s="49"/>
      <c r="G850" s="49"/>
      <c r="H850" s="49"/>
      <c r="I850" s="49"/>
    </row>
    <row r="851" spans="1:9" ht="12.75">
      <c r="A851" s="49"/>
      <c r="B851" s="52"/>
      <c r="C851" s="49"/>
      <c r="D851" s="49"/>
      <c r="E851" s="50"/>
      <c r="F851" s="49"/>
      <c r="G851" s="49"/>
      <c r="H851" s="49"/>
      <c r="I851" s="49"/>
    </row>
    <row r="852" spans="1:9" ht="12.75">
      <c r="A852" s="49"/>
      <c r="B852" s="52"/>
      <c r="C852" s="49"/>
      <c r="D852" s="49"/>
      <c r="E852" s="50"/>
      <c r="F852" s="49"/>
      <c r="G852" s="49"/>
      <c r="H852" s="49"/>
      <c r="I852" s="49"/>
    </row>
    <row r="853" spans="1:9" ht="12.75">
      <c r="A853" s="49"/>
      <c r="B853" s="52"/>
      <c r="C853" s="49"/>
      <c r="D853" s="49"/>
      <c r="E853" s="50"/>
      <c r="F853" s="49"/>
      <c r="G853" s="49"/>
      <c r="H853" s="49"/>
      <c r="I853" s="49"/>
    </row>
    <row r="854" spans="1:9" ht="12.75">
      <c r="A854" s="49"/>
      <c r="B854" s="52"/>
      <c r="C854" s="49"/>
      <c r="D854" s="49"/>
      <c r="E854" s="50"/>
      <c r="F854" s="49"/>
      <c r="G854" s="49"/>
      <c r="H854" s="49"/>
      <c r="I854" s="49"/>
    </row>
    <row r="855" spans="1:9" ht="12.75">
      <c r="A855" s="49"/>
      <c r="B855" s="52"/>
      <c r="C855" s="49"/>
      <c r="D855" s="49"/>
      <c r="E855" s="50"/>
      <c r="F855" s="49"/>
      <c r="G855" s="49"/>
      <c r="H855" s="49"/>
      <c r="I855" s="49"/>
    </row>
    <row r="856" spans="1:9" ht="12.75">
      <c r="A856" s="49"/>
      <c r="B856" s="52"/>
      <c r="C856" s="49"/>
      <c r="D856" s="49"/>
      <c r="E856" s="50"/>
      <c r="F856" s="49"/>
      <c r="G856" s="49"/>
      <c r="H856" s="49"/>
      <c r="I856" s="49"/>
    </row>
    <row r="857" spans="1:9" ht="12.75">
      <c r="A857" s="49"/>
      <c r="B857" s="52"/>
      <c r="C857" s="49"/>
      <c r="D857" s="49"/>
      <c r="E857" s="50"/>
      <c r="F857" s="49"/>
      <c r="G857" s="49"/>
      <c r="H857" s="49"/>
      <c r="I857" s="49"/>
    </row>
    <row r="858" spans="1:9" ht="12.75">
      <c r="A858" s="49"/>
      <c r="B858" s="52"/>
      <c r="C858" s="49"/>
      <c r="D858" s="49"/>
      <c r="E858" s="50"/>
      <c r="F858" s="49"/>
      <c r="G858" s="49"/>
      <c r="H858" s="49"/>
      <c r="I858" s="49"/>
    </row>
    <row r="859" spans="1:9" ht="12.75">
      <c r="A859" s="49"/>
      <c r="B859" s="52"/>
      <c r="C859" s="49"/>
      <c r="D859" s="49"/>
      <c r="E859" s="50"/>
      <c r="F859" s="49"/>
      <c r="G859" s="49"/>
      <c r="H859" s="49"/>
      <c r="I859" s="49"/>
    </row>
    <row r="860" spans="1:9" ht="12.75">
      <c r="A860" s="49"/>
      <c r="B860" s="52"/>
      <c r="C860" s="49"/>
      <c r="D860" s="49"/>
      <c r="E860" s="50"/>
      <c r="F860" s="49"/>
      <c r="G860" s="49"/>
      <c r="H860" s="49"/>
      <c r="I860" s="49"/>
    </row>
    <row r="861" spans="1:9" ht="12.75">
      <c r="A861" s="49"/>
      <c r="B861" s="52"/>
      <c r="C861" s="49"/>
      <c r="D861" s="49"/>
      <c r="E861" s="50"/>
      <c r="F861" s="49"/>
      <c r="G861" s="49"/>
      <c r="H861" s="49"/>
      <c r="I861" s="49"/>
    </row>
    <row r="862" spans="1:9" ht="12.75">
      <c r="A862" s="49"/>
      <c r="B862" s="52"/>
      <c r="C862" s="49"/>
      <c r="D862" s="49"/>
      <c r="E862" s="50"/>
      <c r="F862" s="49"/>
      <c r="G862" s="49"/>
      <c r="H862" s="49"/>
      <c r="I862" s="49"/>
    </row>
    <row r="863" spans="1:9" ht="12.75">
      <c r="A863" s="49"/>
      <c r="B863" s="52"/>
      <c r="C863" s="49"/>
      <c r="D863" s="49"/>
      <c r="E863" s="50"/>
      <c r="F863" s="49"/>
      <c r="G863" s="49"/>
      <c r="H863" s="49"/>
      <c r="I863" s="49"/>
    </row>
    <row r="864" spans="1:9" ht="12.75">
      <c r="A864" s="49"/>
      <c r="B864" s="52"/>
      <c r="C864" s="49"/>
      <c r="D864" s="49"/>
      <c r="E864" s="50"/>
      <c r="F864" s="49"/>
      <c r="G864" s="49"/>
      <c r="H864" s="49"/>
      <c r="I864" s="49"/>
    </row>
    <row r="865" spans="1:9" ht="12.75">
      <c r="A865" s="49"/>
      <c r="B865" s="52"/>
      <c r="C865" s="49"/>
      <c r="D865" s="49"/>
      <c r="E865" s="50"/>
      <c r="F865" s="49"/>
      <c r="G865" s="49"/>
      <c r="H865" s="49"/>
      <c r="I865" s="49"/>
    </row>
    <row r="866" spans="1:9" ht="12.75">
      <c r="A866" s="49"/>
      <c r="B866" s="52"/>
      <c r="C866" s="49"/>
      <c r="D866" s="49"/>
      <c r="E866" s="50"/>
      <c r="F866" s="49"/>
      <c r="G866" s="49"/>
      <c r="H866" s="49"/>
      <c r="I866" s="49"/>
    </row>
    <row r="867" spans="1:9" ht="12.75">
      <c r="A867" s="49"/>
      <c r="B867" s="52"/>
      <c r="C867" s="49"/>
      <c r="D867" s="49"/>
      <c r="E867" s="50"/>
      <c r="F867" s="49"/>
      <c r="G867" s="49"/>
      <c r="H867" s="49"/>
      <c r="I867" s="49"/>
    </row>
    <row r="868" spans="1:9" ht="12.75">
      <c r="A868" s="49"/>
      <c r="B868" s="52"/>
      <c r="C868" s="49"/>
      <c r="D868" s="49"/>
      <c r="E868" s="50"/>
      <c r="F868" s="49"/>
      <c r="G868" s="49"/>
      <c r="H868" s="49"/>
      <c r="I868" s="49"/>
    </row>
    <row r="869" spans="1:9" ht="12.75">
      <c r="A869" s="49"/>
      <c r="B869" s="52"/>
      <c r="C869" s="49"/>
      <c r="D869" s="49"/>
      <c r="E869" s="50"/>
      <c r="F869" s="49"/>
      <c r="G869" s="49"/>
      <c r="H869" s="49"/>
      <c r="I869" s="49"/>
    </row>
    <row r="870" spans="1:9" ht="12.75">
      <c r="A870" s="49"/>
      <c r="B870" s="52"/>
      <c r="C870" s="49"/>
      <c r="D870" s="49"/>
      <c r="E870" s="50"/>
      <c r="F870" s="49"/>
      <c r="G870" s="49"/>
      <c r="H870" s="49"/>
      <c r="I870" s="49"/>
    </row>
    <row r="871" spans="1:9" ht="12.75">
      <c r="A871" s="49"/>
      <c r="B871" s="52"/>
      <c r="C871" s="49"/>
      <c r="D871" s="49"/>
      <c r="E871" s="50"/>
      <c r="F871" s="49"/>
      <c r="G871" s="49"/>
      <c r="H871" s="49"/>
      <c r="I871" s="49"/>
    </row>
    <row r="872" spans="1:9" ht="12.75">
      <c r="A872" s="49"/>
      <c r="B872" s="52"/>
      <c r="C872" s="49"/>
      <c r="D872" s="49"/>
      <c r="E872" s="50"/>
      <c r="F872" s="49"/>
      <c r="G872" s="49"/>
      <c r="H872" s="49"/>
      <c r="I872" s="49"/>
    </row>
    <row r="873" spans="1:9" ht="12.75">
      <c r="A873" s="49"/>
      <c r="B873" s="52"/>
      <c r="C873" s="49"/>
      <c r="D873" s="49"/>
      <c r="E873" s="50"/>
      <c r="F873" s="49"/>
      <c r="G873" s="49"/>
      <c r="H873" s="49"/>
      <c r="I873" s="49"/>
    </row>
    <row r="874" spans="1:9" ht="12.75">
      <c r="A874" s="49"/>
      <c r="B874" s="52"/>
      <c r="C874" s="49"/>
      <c r="D874" s="49"/>
      <c r="E874" s="50"/>
      <c r="F874" s="49"/>
      <c r="G874" s="49"/>
      <c r="H874" s="49"/>
      <c r="I874" s="49"/>
    </row>
    <row r="875" spans="1:9" ht="12.75">
      <c r="A875" s="49"/>
      <c r="B875" s="52"/>
      <c r="C875" s="49"/>
      <c r="D875" s="49"/>
      <c r="E875" s="50"/>
      <c r="F875" s="49"/>
      <c r="G875" s="49"/>
      <c r="H875" s="49"/>
      <c r="I875" s="49"/>
    </row>
    <row r="876" spans="1:9" ht="12.75">
      <c r="A876" s="49"/>
      <c r="B876" s="52"/>
      <c r="C876" s="49"/>
      <c r="D876" s="49"/>
      <c r="E876" s="50"/>
      <c r="F876" s="49"/>
      <c r="G876" s="49"/>
      <c r="H876" s="49"/>
      <c r="I876" s="49"/>
    </row>
    <row r="877" spans="1:9" ht="12.75">
      <c r="A877" s="49"/>
      <c r="B877" s="52"/>
      <c r="C877" s="49"/>
      <c r="D877" s="49"/>
      <c r="E877" s="50"/>
      <c r="F877" s="49"/>
      <c r="G877" s="49"/>
      <c r="H877" s="49"/>
      <c r="I877" s="49"/>
    </row>
    <row r="878" spans="1:9" ht="12.75">
      <c r="A878" s="49"/>
      <c r="B878" s="52"/>
      <c r="C878" s="49"/>
      <c r="D878" s="49"/>
      <c r="E878" s="50"/>
      <c r="F878" s="49"/>
      <c r="G878" s="49"/>
      <c r="H878" s="49"/>
      <c r="I878" s="49"/>
    </row>
    <row r="879" spans="1:9" ht="12.75">
      <c r="A879" s="49"/>
      <c r="B879" s="52"/>
      <c r="C879" s="49"/>
      <c r="D879" s="49"/>
      <c r="E879" s="50"/>
      <c r="F879" s="49"/>
      <c r="G879" s="49"/>
      <c r="H879" s="49"/>
      <c r="I879" s="49"/>
    </row>
    <row r="880" spans="1:9" ht="12.75">
      <c r="A880" s="49"/>
      <c r="B880" s="52"/>
      <c r="C880" s="49"/>
      <c r="D880" s="49"/>
      <c r="E880" s="50"/>
      <c r="F880" s="49"/>
      <c r="G880" s="49"/>
      <c r="H880" s="49"/>
      <c r="I880" s="49"/>
    </row>
    <row r="881" spans="1:9" ht="12.75">
      <c r="A881" s="49"/>
      <c r="B881" s="52"/>
      <c r="C881" s="49"/>
      <c r="D881" s="49"/>
      <c r="E881" s="50"/>
      <c r="F881" s="49"/>
      <c r="G881" s="49"/>
      <c r="H881" s="49"/>
      <c r="I881" s="49"/>
    </row>
    <row r="882" spans="1:9" ht="12.75">
      <c r="A882" s="49"/>
      <c r="B882" s="52"/>
      <c r="C882" s="49"/>
      <c r="D882" s="49"/>
      <c r="E882" s="50"/>
      <c r="F882" s="49"/>
      <c r="G882" s="49"/>
      <c r="H882" s="49"/>
      <c r="I882" s="49"/>
    </row>
    <row r="883" spans="1:9" ht="12.75">
      <c r="A883" s="49"/>
      <c r="B883" s="52"/>
      <c r="C883" s="49"/>
      <c r="D883" s="49"/>
      <c r="E883" s="50"/>
      <c r="F883" s="49"/>
      <c r="G883" s="49"/>
      <c r="H883" s="49"/>
      <c r="I883" s="49"/>
    </row>
    <row r="884" spans="1:9" ht="12.75">
      <c r="A884" s="49"/>
      <c r="B884" s="52"/>
      <c r="C884" s="49"/>
      <c r="D884" s="49"/>
      <c r="E884" s="50"/>
      <c r="F884" s="49"/>
      <c r="G884" s="49"/>
      <c r="H884" s="49"/>
      <c r="I884" s="49"/>
    </row>
    <row r="885" spans="1:9" ht="12.75">
      <c r="A885" s="49"/>
      <c r="B885" s="52"/>
      <c r="C885" s="49"/>
      <c r="D885" s="49"/>
      <c r="E885" s="50"/>
      <c r="F885" s="49"/>
      <c r="G885" s="49"/>
      <c r="H885" s="49"/>
      <c r="I885" s="49"/>
    </row>
    <row r="886" spans="1:9" ht="12.75">
      <c r="A886" s="49"/>
      <c r="B886" s="52"/>
      <c r="C886" s="49"/>
      <c r="D886" s="49"/>
      <c r="E886" s="50"/>
      <c r="F886" s="49"/>
      <c r="G886" s="49"/>
      <c r="H886" s="49"/>
      <c r="I886" s="49"/>
    </row>
    <row r="887" spans="1:9" ht="12.75">
      <c r="A887" s="49"/>
      <c r="B887" s="52"/>
      <c r="C887" s="49"/>
      <c r="D887" s="49"/>
      <c r="E887" s="50"/>
      <c r="F887" s="49"/>
      <c r="G887" s="49"/>
      <c r="H887" s="49"/>
      <c r="I887" s="49"/>
    </row>
    <row r="888" spans="1:9" ht="12.75">
      <c r="A888" s="49"/>
      <c r="B888" s="52"/>
      <c r="C888" s="49"/>
      <c r="D888" s="49"/>
      <c r="E888" s="50"/>
      <c r="F888" s="49"/>
      <c r="G888" s="49"/>
      <c r="H888" s="49"/>
      <c r="I888" s="49"/>
    </row>
    <row r="889" spans="1:9" ht="12.75">
      <c r="A889" s="49"/>
      <c r="B889" s="52"/>
      <c r="C889" s="49"/>
      <c r="D889" s="49"/>
      <c r="E889" s="50"/>
      <c r="F889" s="49"/>
      <c r="G889" s="49"/>
      <c r="H889" s="49"/>
      <c r="I889" s="49"/>
    </row>
    <row r="890" spans="1:9" ht="12.75">
      <c r="A890" s="49"/>
      <c r="B890" s="52"/>
      <c r="C890" s="49"/>
      <c r="D890" s="49"/>
      <c r="E890" s="50"/>
      <c r="F890" s="49"/>
      <c r="G890" s="49"/>
      <c r="H890" s="49"/>
      <c r="I890" s="49"/>
    </row>
    <row r="891" spans="1:9" ht="12.75">
      <c r="A891" s="49"/>
      <c r="B891" s="52"/>
      <c r="C891" s="49"/>
      <c r="D891" s="49"/>
      <c r="E891" s="50"/>
      <c r="F891" s="49"/>
      <c r="G891" s="49"/>
      <c r="H891" s="49"/>
      <c r="I891" s="49"/>
    </row>
    <row r="892" spans="1:9" ht="12.75">
      <c r="A892" s="49"/>
      <c r="B892" s="52"/>
      <c r="C892" s="49"/>
      <c r="D892" s="49"/>
      <c r="E892" s="50"/>
      <c r="F892" s="49"/>
      <c r="G892" s="49"/>
      <c r="H892" s="49"/>
      <c r="I892" s="49"/>
    </row>
    <row r="893" spans="1:9" ht="12.75">
      <c r="A893" s="49"/>
      <c r="B893" s="52"/>
      <c r="C893" s="49"/>
      <c r="D893" s="49"/>
      <c r="E893" s="50"/>
      <c r="F893" s="49"/>
      <c r="G893" s="49"/>
      <c r="H893" s="49"/>
      <c r="I893" s="49"/>
    </row>
    <row r="894" spans="1:9" ht="12.75">
      <c r="A894" s="49"/>
      <c r="B894" s="52"/>
      <c r="C894" s="49"/>
      <c r="D894" s="49"/>
      <c r="E894" s="50"/>
      <c r="F894" s="49"/>
      <c r="G894" s="49"/>
      <c r="H894" s="49"/>
      <c r="I894" s="49"/>
    </row>
    <row r="895" spans="1:9" ht="12.75">
      <c r="A895" s="49"/>
      <c r="B895" s="52"/>
      <c r="C895" s="49"/>
      <c r="D895" s="49"/>
      <c r="E895" s="50"/>
      <c r="F895" s="49"/>
      <c r="G895" s="49"/>
      <c r="H895" s="49"/>
      <c r="I895" s="49"/>
    </row>
    <row r="896" spans="1:9" ht="12.75">
      <c r="A896" s="49"/>
      <c r="B896" s="52"/>
      <c r="C896" s="49"/>
      <c r="D896" s="49"/>
      <c r="E896" s="50"/>
      <c r="F896" s="49"/>
      <c r="G896" s="49"/>
      <c r="H896" s="49"/>
      <c r="I896" s="49"/>
    </row>
    <row r="897" spans="1:9" ht="12.75">
      <c r="A897" s="49"/>
      <c r="B897" s="52"/>
      <c r="C897" s="49"/>
      <c r="D897" s="49"/>
      <c r="E897" s="50"/>
      <c r="F897" s="49"/>
      <c r="G897" s="49"/>
      <c r="H897" s="49"/>
      <c r="I897" s="49"/>
    </row>
    <row r="898" spans="1:9" ht="12.75">
      <c r="A898" s="49"/>
      <c r="B898" s="52"/>
      <c r="C898" s="49"/>
      <c r="D898" s="49"/>
      <c r="E898" s="50"/>
      <c r="F898" s="49"/>
      <c r="G898" s="49"/>
      <c r="H898" s="49"/>
      <c r="I898" s="49"/>
    </row>
    <row r="899" spans="1:9" ht="12.75">
      <c r="A899" s="49"/>
      <c r="B899" s="52"/>
      <c r="C899" s="49"/>
      <c r="D899" s="49"/>
      <c r="E899" s="50"/>
      <c r="F899" s="49"/>
      <c r="G899" s="49"/>
      <c r="H899" s="49"/>
      <c r="I899" s="49"/>
    </row>
    <row r="900" spans="1:9" ht="12.75">
      <c r="A900" s="49"/>
      <c r="B900" s="52"/>
      <c r="C900" s="49"/>
      <c r="D900" s="49"/>
      <c r="E900" s="50"/>
      <c r="F900" s="49"/>
      <c r="G900" s="49"/>
      <c r="H900" s="49"/>
      <c r="I900" s="49"/>
    </row>
    <row r="901" spans="1:9" ht="12.75">
      <c r="A901" s="49"/>
      <c r="B901" s="52"/>
      <c r="C901" s="49"/>
      <c r="D901" s="49"/>
      <c r="E901" s="50"/>
      <c r="F901" s="49"/>
      <c r="G901" s="49"/>
      <c r="H901" s="49"/>
      <c r="I901" s="49"/>
    </row>
    <row r="902" spans="1:9" ht="12.75">
      <c r="A902" s="49"/>
      <c r="B902" s="52"/>
      <c r="C902" s="49"/>
      <c r="D902" s="49"/>
      <c r="E902" s="50"/>
      <c r="F902" s="49"/>
      <c r="G902" s="49"/>
      <c r="H902" s="49"/>
      <c r="I902" s="49"/>
    </row>
    <row r="903" spans="1:9" ht="12.75">
      <c r="A903" s="49"/>
      <c r="B903" s="52"/>
      <c r="C903" s="49"/>
      <c r="D903" s="49"/>
      <c r="E903" s="50"/>
      <c r="F903" s="49"/>
      <c r="G903" s="49"/>
      <c r="H903" s="49"/>
      <c r="I903" s="49"/>
    </row>
    <row r="904" spans="1:9" ht="12.75">
      <c r="A904" s="49"/>
      <c r="B904" s="52"/>
      <c r="C904" s="49"/>
      <c r="D904" s="49"/>
      <c r="E904" s="50"/>
      <c r="F904" s="49"/>
      <c r="G904" s="49"/>
      <c r="H904" s="49"/>
      <c r="I904" s="49"/>
    </row>
    <row r="905" spans="1:9" ht="12.75">
      <c r="A905" s="49"/>
      <c r="B905" s="52"/>
      <c r="C905" s="49"/>
      <c r="D905" s="49"/>
      <c r="E905" s="50"/>
      <c r="F905" s="49"/>
      <c r="G905" s="49"/>
      <c r="H905" s="49"/>
      <c r="I905" s="49"/>
    </row>
    <row r="906" spans="1:9" ht="12.75">
      <c r="A906" s="49"/>
      <c r="B906" s="52"/>
      <c r="C906" s="49"/>
      <c r="D906" s="49"/>
      <c r="E906" s="50"/>
      <c r="F906" s="49"/>
      <c r="G906" s="49"/>
      <c r="H906" s="49"/>
      <c r="I906" s="49"/>
    </row>
    <row r="907" spans="1:9" ht="12.75">
      <c r="A907" s="49"/>
      <c r="B907" s="52"/>
      <c r="C907" s="49"/>
      <c r="D907" s="49"/>
      <c r="E907" s="50"/>
      <c r="F907" s="49"/>
      <c r="G907" s="49"/>
      <c r="H907" s="49"/>
      <c r="I907" s="49"/>
    </row>
    <row r="908" spans="1:9" ht="12.75">
      <c r="A908" s="49"/>
      <c r="B908" s="52"/>
      <c r="C908" s="49"/>
      <c r="D908" s="49"/>
      <c r="E908" s="50"/>
      <c r="F908" s="49"/>
      <c r="G908" s="49"/>
      <c r="H908" s="49"/>
      <c r="I908" s="49"/>
    </row>
    <row r="909" spans="1:9" ht="12.75">
      <c r="A909" s="49"/>
      <c r="B909" s="52"/>
      <c r="C909" s="49"/>
      <c r="D909" s="49"/>
      <c r="E909" s="50"/>
      <c r="F909" s="49"/>
      <c r="G909" s="49"/>
      <c r="H909" s="49"/>
      <c r="I909" s="49"/>
    </row>
    <row r="910" spans="1:9" ht="12.75">
      <c r="A910" s="49"/>
      <c r="B910" s="52"/>
      <c r="C910" s="49"/>
      <c r="D910" s="49"/>
      <c r="E910" s="50"/>
      <c r="F910" s="49"/>
      <c r="G910" s="49"/>
      <c r="H910" s="49"/>
      <c r="I910" s="49"/>
    </row>
    <row r="911" spans="1:9" ht="12.75">
      <c r="A911" s="49"/>
      <c r="B911" s="52"/>
      <c r="C911" s="49"/>
      <c r="D911" s="49"/>
      <c r="E911" s="50"/>
      <c r="F911" s="49"/>
      <c r="G911" s="49"/>
      <c r="H911" s="49"/>
      <c r="I911" s="49"/>
    </row>
    <row r="912" spans="1:9" ht="12.75">
      <c r="A912" s="49"/>
      <c r="B912" s="52"/>
      <c r="C912" s="49"/>
      <c r="D912" s="49"/>
      <c r="E912" s="50"/>
      <c r="F912" s="49"/>
      <c r="G912" s="49"/>
      <c r="H912" s="49"/>
      <c r="I912" s="49"/>
    </row>
    <row r="913" spans="1:9" ht="12.75">
      <c r="A913" s="49"/>
      <c r="B913" s="52"/>
      <c r="C913" s="49"/>
      <c r="D913" s="49"/>
      <c r="E913" s="50"/>
      <c r="F913" s="49"/>
      <c r="G913" s="49"/>
      <c r="H913" s="49"/>
      <c r="I913" s="49"/>
    </row>
    <row r="914" spans="1:9" ht="12.75">
      <c r="A914" s="49"/>
      <c r="B914" s="52"/>
      <c r="C914" s="49"/>
      <c r="D914" s="49"/>
      <c r="E914" s="50"/>
      <c r="F914" s="49"/>
      <c r="G914" s="49"/>
      <c r="H914" s="49"/>
      <c r="I914" s="49"/>
    </row>
    <row r="915" spans="1:9" ht="12.75">
      <c r="A915" s="49"/>
      <c r="B915" s="52"/>
      <c r="C915" s="49"/>
      <c r="D915" s="49"/>
      <c r="E915" s="50"/>
      <c r="F915" s="49"/>
      <c r="G915" s="49"/>
      <c r="H915" s="49"/>
      <c r="I915" s="49"/>
    </row>
    <row r="916" spans="1:9" ht="12.75">
      <c r="A916" s="49"/>
      <c r="B916" s="52"/>
      <c r="C916" s="49"/>
      <c r="D916" s="49"/>
      <c r="E916" s="50"/>
      <c r="F916" s="49"/>
      <c r="G916" s="49"/>
      <c r="H916" s="49"/>
      <c r="I916" s="49"/>
    </row>
    <row r="917" spans="1:9" ht="12.75">
      <c r="A917" s="49"/>
      <c r="B917" s="52"/>
      <c r="C917" s="49"/>
      <c r="D917" s="49"/>
      <c r="E917" s="50"/>
      <c r="F917" s="49"/>
      <c r="G917" s="49"/>
      <c r="H917" s="49"/>
      <c r="I917" s="49"/>
    </row>
    <row r="918" spans="1:9" ht="12.75">
      <c r="A918" s="49"/>
      <c r="B918" s="52"/>
      <c r="C918" s="49"/>
      <c r="D918" s="49"/>
      <c r="E918" s="50"/>
      <c r="F918" s="49"/>
      <c r="G918" s="49"/>
      <c r="H918" s="49"/>
      <c r="I918" s="49"/>
    </row>
    <row r="919" spans="1:9" ht="12.75">
      <c r="A919" s="49"/>
      <c r="B919" s="52"/>
      <c r="C919" s="49"/>
      <c r="D919" s="49"/>
      <c r="E919" s="50"/>
      <c r="F919" s="49"/>
      <c r="G919" s="49"/>
      <c r="H919" s="49"/>
      <c r="I919" s="49"/>
    </row>
    <row r="920" spans="1:9" ht="12.75">
      <c r="A920" s="49"/>
      <c r="B920" s="52"/>
      <c r="C920" s="49"/>
      <c r="D920" s="49"/>
      <c r="E920" s="50"/>
      <c r="F920" s="49"/>
      <c r="G920" s="49"/>
      <c r="H920" s="49"/>
      <c r="I920" s="49"/>
    </row>
    <row r="921" spans="1:9" ht="12.75">
      <c r="A921" s="49"/>
      <c r="B921" s="52"/>
      <c r="C921" s="49"/>
      <c r="D921" s="49"/>
      <c r="E921" s="50"/>
      <c r="F921" s="49"/>
      <c r="G921" s="49"/>
      <c r="H921" s="49"/>
      <c r="I921" s="49"/>
    </row>
    <row r="922" spans="1:9" ht="12.75">
      <c r="A922" s="49"/>
      <c r="B922" s="52"/>
      <c r="C922" s="49"/>
      <c r="D922" s="49"/>
      <c r="E922" s="50"/>
      <c r="F922" s="49"/>
      <c r="G922" s="49"/>
      <c r="H922" s="49"/>
      <c r="I922" s="49"/>
    </row>
    <row r="923" spans="1:9" ht="12.75">
      <c r="A923" s="49"/>
      <c r="B923" s="52"/>
      <c r="C923" s="49"/>
      <c r="D923" s="49"/>
      <c r="E923" s="50"/>
      <c r="F923" s="49"/>
      <c r="G923" s="49"/>
      <c r="H923" s="49"/>
      <c r="I923" s="49"/>
    </row>
    <row r="924" spans="1:9" ht="12.75">
      <c r="A924" s="49"/>
      <c r="B924" s="52"/>
      <c r="C924" s="49"/>
      <c r="D924" s="49"/>
      <c r="E924" s="50"/>
      <c r="F924" s="49"/>
      <c r="G924" s="49"/>
      <c r="H924" s="49"/>
      <c r="I924" s="49"/>
    </row>
    <row r="925" spans="1:9" ht="12.75">
      <c r="A925" s="49"/>
      <c r="B925" s="52"/>
      <c r="C925" s="49"/>
      <c r="D925" s="49"/>
      <c r="E925" s="50"/>
      <c r="F925" s="49"/>
      <c r="G925" s="49"/>
      <c r="H925" s="49"/>
      <c r="I925" s="49"/>
    </row>
    <row r="926" spans="1:9" ht="12.75">
      <c r="A926" s="49"/>
      <c r="B926" s="52"/>
      <c r="C926" s="49"/>
      <c r="D926" s="49"/>
      <c r="E926" s="50"/>
      <c r="F926" s="49"/>
      <c r="G926" s="49"/>
      <c r="H926" s="49"/>
      <c r="I926" s="49"/>
    </row>
    <row r="927" spans="1:9" ht="12.75">
      <c r="A927" s="49"/>
      <c r="B927" s="52"/>
      <c r="C927" s="49"/>
      <c r="D927" s="49"/>
      <c r="E927" s="50"/>
      <c r="F927" s="49"/>
      <c r="G927" s="49"/>
      <c r="H927" s="49"/>
      <c r="I927" s="49"/>
    </row>
    <row r="928" spans="1:9" ht="12.75">
      <c r="A928" s="49"/>
      <c r="B928" s="52"/>
      <c r="C928" s="49"/>
      <c r="D928" s="49"/>
      <c r="E928" s="50"/>
      <c r="F928" s="49"/>
      <c r="G928" s="49"/>
      <c r="H928" s="49"/>
      <c r="I928" s="49"/>
    </row>
    <row r="929" spans="1:9" ht="12.75">
      <c r="A929" s="49"/>
      <c r="B929" s="52"/>
      <c r="C929" s="49"/>
      <c r="D929" s="49"/>
      <c r="E929" s="50"/>
      <c r="F929" s="49"/>
      <c r="G929" s="49"/>
      <c r="H929" s="49"/>
      <c r="I929" s="49"/>
    </row>
    <row r="930" spans="1:9" ht="12.75">
      <c r="A930" s="49"/>
      <c r="B930" s="52"/>
      <c r="C930" s="49"/>
      <c r="D930" s="49"/>
      <c r="E930" s="50"/>
      <c r="F930" s="49"/>
      <c r="G930" s="49"/>
      <c r="H930" s="49"/>
      <c r="I930" s="49"/>
    </row>
    <row r="931" spans="1:9" ht="12.75">
      <c r="A931" s="49"/>
      <c r="B931" s="52"/>
      <c r="C931" s="49"/>
      <c r="D931" s="49"/>
      <c r="E931" s="50"/>
      <c r="F931" s="49"/>
      <c r="G931" s="49"/>
      <c r="H931" s="49"/>
      <c r="I931" s="49"/>
    </row>
    <row r="932" spans="1:9" ht="12.75">
      <c r="A932" s="49"/>
      <c r="B932" s="52"/>
      <c r="C932" s="49"/>
      <c r="D932" s="49"/>
      <c r="E932" s="50"/>
      <c r="F932" s="49"/>
      <c r="G932" s="49"/>
      <c r="H932" s="49"/>
      <c r="I932" s="49"/>
    </row>
    <row r="933" spans="1:9" ht="12.75">
      <c r="A933" s="49"/>
      <c r="B933" s="52"/>
      <c r="C933" s="49"/>
      <c r="D933" s="49"/>
      <c r="E933" s="50"/>
      <c r="F933" s="49"/>
      <c r="G933" s="49"/>
      <c r="H933" s="49"/>
      <c r="I933" s="49"/>
    </row>
    <row r="934" spans="1:9" ht="12.75">
      <c r="A934" s="49"/>
      <c r="B934" s="52"/>
      <c r="C934" s="49"/>
      <c r="D934" s="49"/>
      <c r="E934" s="50"/>
      <c r="F934" s="49"/>
      <c r="G934" s="49"/>
      <c r="H934" s="49"/>
      <c r="I934" s="49"/>
    </row>
    <row r="935" spans="1:9" ht="12.75">
      <c r="A935" s="49"/>
      <c r="B935" s="52"/>
      <c r="C935" s="49"/>
      <c r="D935" s="49"/>
      <c r="E935" s="50"/>
      <c r="F935" s="49"/>
      <c r="G935" s="49"/>
      <c r="H935" s="49"/>
      <c r="I935" s="49"/>
    </row>
    <row r="936" spans="1:9" ht="12.75">
      <c r="A936" s="49"/>
      <c r="B936" s="52"/>
      <c r="C936" s="49"/>
      <c r="D936" s="49"/>
      <c r="E936" s="50"/>
      <c r="F936" s="49"/>
      <c r="G936" s="49"/>
      <c r="H936" s="49"/>
      <c r="I936" s="49"/>
    </row>
    <row r="937" spans="1:9" ht="12.75">
      <c r="A937" s="49"/>
      <c r="B937" s="52"/>
      <c r="C937" s="49"/>
      <c r="D937" s="49"/>
      <c r="E937" s="50"/>
      <c r="F937" s="49"/>
      <c r="G937" s="49"/>
      <c r="H937" s="49"/>
      <c r="I937" s="49"/>
    </row>
    <row r="938" spans="1:9" ht="12.75">
      <c r="A938" s="49"/>
      <c r="B938" s="52"/>
      <c r="C938" s="49"/>
      <c r="D938" s="49"/>
      <c r="E938" s="50"/>
      <c r="F938" s="49"/>
      <c r="G938" s="49"/>
      <c r="H938" s="49"/>
      <c r="I938" s="49"/>
    </row>
    <row r="939" spans="1:9" ht="12.75">
      <c r="A939" s="49"/>
      <c r="B939" s="52"/>
      <c r="C939" s="49"/>
      <c r="D939" s="49"/>
      <c r="E939" s="50"/>
      <c r="F939" s="49"/>
      <c r="G939" s="49"/>
      <c r="H939" s="49"/>
      <c r="I939" s="49"/>
    </row>
    <row r="940" spans="1:9" ht="12.75">
      <c r="A940" s="49"/>
      <c r="B940" s="52"/>
      <c r="C940" s="49"/>
      <c r="D940" s="49"/>
      <c r="E940" s="50"/>
      <c r="F940" s="49"/>
      <c r="G940" s="49"/>
      <c r="H940" s="49"/>
      <c r="I940" s="49"/>
    </row>
    <row r="941" spans="1:9" ht="12.75">
      <c r="A941" s="49"/>
      <c r="B941" s="52"/>
      <c r="C941" s="49"/>
      <c r="D941" s="49"/>
      <c r="E941" s="50"/>
      <c r="F941" s="49"/>
      <c r="G941" s="49"/>
      <c r="H941" s="49"/>
      <c r="I941" s="49"/>
    </row>
    <row r="942" spans="1:9" ht="12.75">
      <c r="A942" s="49"/>
      <c r="B942" s="52"/>
      <c r="C942" s="49"/>
      <c r="D942" s="49"/>
      <c r="E942" s="50"/>
      <c r="F942" s="49"/>
      <c r="G942" s="49"/>
      <c r="H942" s="49"/>
      <c r="I942" s="49"/>
    </row>
    <row r="943" spans="1:9" ht="12.75">
      <c r="A943" s="49"/>
      <c r="B943" s="52"/>
      <c r="C943" s="49"/>
      <c r="D943" s="49"/>
      <c r="E943" s="50"/>
      <c r="F943" s="49"/>
      <c r="G943" s="49"/>
      <c r="H943" s="49"/>
      <c r="I943" s="49"/>
    </row>
    <row r="944" spans="1:9" ht="12.75">
      <c r="A944" s="49"/>
      <c r="B944" s="52"/>
      <c r="C944" s="49"/>
      <c r="D944" s="49"/>
      <c r="E944" s="50"/>
      <c r="F944" s="49"/>
      <c r="G944" s="49"/>
      <c r="H944" s="49"/>
      <c r="I944" s="49"/>
    </row>
    <row r="945" spans="1:9" ht="12.75">
      <c r="A945" s="49"/>
      <c r="B945" s="52"/>
      <c r="C945" s="49"/>
      <c r="D945" s="49"/>
      <c r="E945" s="50"/>
      <c r="F945" s="49"/>
      <c r="G945" s="49"/>
      <c r="H945" s="49"/>
      <c r="I945" s="49"/>
    </row>
    <row r="946" spans="1:9" ht="12.75">
      <c r="A946" s="49"/>
      <c r="B946" s="52"/>
      <c r="C946" s="49"/>
      <c r="D946" s="49"/>
      <c r="E946" s="50"/>
      <c r="F946" s="49"/>
      <c r="G946" s="49"/>
      <c r="H946" s="49"/>
      <c r="I946" s="49"/>
    </row>
    <row r="947" spans="1:9" ht="12.75">
      <c r="A947" s="49"/>
      <c r="B947" s="52"/>
      <c r="C947" s="49"/>
      <c r="D947" s="49"/>
      <c r="E947" s="50"/>
      <c r="F947" s="49"/>
      <c r="G947" s="49"/>
      <c r="H947" s="49"/>
      <c r="I947" s="49"/>
    </row>
    <row r="948" spans="1:9" ht="12.75">
      <c r="A948" s="49"/>
      <c r="B948" s="52"/>
      <c r="C948" s="49"/>
      <c r="D948" s="49"/>
      <c r="E948" s="50"/>
      <c r="F948" s="49"/>
      <c r="G948" s="49"/>
      <c r="H948" s="49"/>
      <c r="I948" s="49"/>
    </row>
    <row r="949" spans="1:9" ht="12.75">
      <c r="A949" s="49"/>
      <c r="B949" s="52"/>
      <c r="C949" s="49"/>
      <c r="D949" s="49"/>
      <c r="E949" s="50"/>
      <c r="F949" s="49"/>
      <c r="G949" s="49"/>
      <c r="H949" s="49"/>
      <c r="I949" s="49"/>
    </row>
    <row r="950" spans="1:9" ht="12.75">
      <c r="A950" s="49"/>
      <c r="B950" s="52"/>
      <c r="C950" s="49"/>
      <c r="D950" s="49"/>
      <c r="E950" s="50"/>
      <c r="F950" s="49"/>
      <c r="G950" s="49"/>
      <c r="H950" s="49"/>
      <c r="I950" s="49"/>
    </row>
    <row r="951" spans="1:9" ht="12.75">
      <c r="A951" s="49"/>
      <c r="B951" s="52"/>
      <c r="C951" s="49"/>
      <c r="D951" s="49"/>
      <c r="E951" s="50"/>
      <c r="F951" s="49"/>
      <c r="G951" s="49"/>
      <c r="H951" s="49"/>
      <c r="I951" s="49"/>
    </row>
    <row r="952" spans="1:9" ht="12.75">
      <c r="A952" s="49"/>
      <c r="B952" s="52"/>
      <c r="C952" s="49"/>
      <c r="D952" s="49"/>
      <c r="E952" s="50"/>
      <c r="F952" s="49"/>
      <c r="G952" s="49"/>
      <c r="H952" s="49"/>
      <c r="I952" s="49"/>
    </row>
    <row r="953" spans="1:9" ht="12.75">
      <c r="A953" s="49"/>
      <c r="B953" s="52"/>
      <c r="C953" s="49"/>
      <c r="D953" s="49"/>
      <c r="E953" s="50"/>
      <c r="F953" s="49"/>
      <c r="G953" s="49"/>
      <c r="H953" s="49"/>
      <c r="I953" s="49"/>
    </row>
    <row r="954" spans="1:9" ht="12.75">
      <c r="A954" s="49"/>
      <c r="B954" s="52"/>
      <c r="C954" s="49"/>
      <c r="D954" s="49"/>
      <c r="E954" s="50"/>
      <c r="F954" s="49"/>
      <c r="G954" s="49"/>
      <c r="H954" s="49"/>
      <c r="I954" s="49"/>
    </row>
    <row r="955" spans="1:9" ht="12.75">
      <c r="A955" s="49"/>
      <c r="B955" s="52"/>
      <c r="C955" s="49"/>
      <c r="D955" s="49"/>
      <c r="E955" s="50"/>
      <c r="F955" s="49"/>
      <c r="G955" s="49"/>
      <c r="H955" s="49"/>
      <c r="I955" s="49"/>
    </row>
    <row r="956" spans="1:9" ht="12.75">
      <c r="A956" s="49"/>
      <c r="B956" s="52"/>
      <c r="C956" s="49"/>
      <c r="D956" s="49"/>
      <c r="E956" s="50"/>
      <c r="F956" s="49"/>
      <c r="G956" s="49"/>
      <c r="H956" s="49"/>
      <c r="I956" s="49"/>
    </row>
    <row r="957" spans="1:9" ht="12.75">
      <c r="A957" s="49"/>
      <c r="B957" s="52"/>
      <c r="C957" s="49"/>
      <c r="D957" s="49"/>
      <c r="E957" s="50"/>
      <c r="F957" s="49"/>
      <c r="G957" s="49"/>
      <c r="H957" s="49"/>
      <c r="I957" s="49"/>
    </row>
    <row r="958" spans="1:9" ht="12.75">
      <c r="A958" s="49"/>
      <c r="B958" s="52"/>
      <c r="C958" s="49"/>
      <c r="D958" s="49"/>
      <c r="E958" s="50"/>
      <c r="F958" s="49"/>
      <c r="G958" s="49"/>
      <c r="H958" s="49"/>
      <c r="I958" s="49"/>
    </row>
    <row r="959" spans="1:9" ht="12.75">
      <c r="A959" s="49"/>
      <c r="B959" s="52"/>
      <c r="C959" s="49"/>
      <c r="D959" s="49"/>
      <c r="E959" s="50"/>
      <c r="F959" s="49"/>
      <c r="G959" s="49"/>
      <c r="H959" s="49"/>
      <c r="I959" s="49"/>
    </row>
    <row r="960" spans="1:9" ht="12.75">
      <c r="A960" s="49"/>
      <c r="B960" s="52"/>
      <c r="C960" s="49"/>
      <c r="D960" s="49"/>
      <c r="E960" s="50"/>
      <c r="F960" s="49"/>
      <c r="G960" s="49"/>
      <c r="H960" s="49"/>
      <c r="I960" s="49"/>
    </row>
    <row r="961" spans="1:9" ht="12.75">
      <c r="A961" s="49"/>
      <c r="B961" s="52"/>
      <c r="C961" s="49"/>
      <c r="D961" s="49"/>
      <c r="E961" s="50"/>
      <c r="F961" s="49"/>
      <c r="G961" s="49"/>
      <c r="H961" s="49"/>
      <c r="I961" s="49"/>
    </row>
    <row r="962" spans="1:9" ht="12.75">
      <c r="A962" s="49"/>
      <c r="B962" s="52"/>
      <c r="C962" s="49"/>
      <c r="D962" s="49"/>
      <c r="E962" s="50"/>
      <c r="F962" s="49"/>
      <c r="G962" s="49"/>
      <c r="H962" s="49"/>
      <c r="I962" s="49"/>
    </row>
    <row r="963" spans="1:9" ht="12.75">
      <c r="A963" s="49"/>
      <c r="B963" s="52"/>
      <c r="C963" s="49"/>
      <c r="D963" s="49"/>
      <c r="E963" s="50"/>
      <c r="F963" s="49"/>
      <c r="G963" s="49"/>
      <c r="H963" s="49"/>
      <c r="I963" s="49"/>
    </row>
    <row r="964" spans="1:9" ht="12.75">
      <c r="A964" s="49"/>
      <c r="B964" s="52"/>
      <c r="C964" s="49"/>
      <c r="D964" s="49"/>
      <c r="E964" s="50"/>
      <c r="F964" s="49"/>
      <c r="G964" s="49"/>
      <c r="H964" s="49"/>
      <c r="I964" s="49"/>
    </row>
    <row r="965" spans="1:9" ht="12.75">
      <c r="A965" s="49"/>
      <c r="B965" s="52"/>
      <c r="C965" s="49"/>
      <c r="D965" s="49"/>
      <c r="E965" s="50"/>
      <c r="F965" s="49"/>
      <c r="G965" s="49"/>
      <c r="H965" s="49"/>
      <c r="I965" s="49"/>
    </row>
    <row r="966" spans="1:9" ht="12.75">
      <c r="A966" s="49"/>
      <c r="B966" s="52"/>
      <c r="C966" s="49"/>
      <c r="D966" s="49"/>
      <c r="E966" s="50"/>
      <c r="F966" s="49"/>
      <c r="G966" s="49"/>
      <c r="H966" s="49"/>
      <c r="I966" s="49"/>
    </row>
    <row r="967" spans="1:9" ht="12.75">
      <c r="A967" s="49"/>
      <c r="B967" s="52"/>
      <c r="C967" s="49"/>
      <c r="D967" s="49"/>
      <c r="E967" s="50"/>
      <c r="F967" s="49"/>
      <c r="G967" s="49"/>
      <c r="H967" s="49"/>
      <c r="I967" s="49"/>
    </row>
    <row r="968" spans="1:9" ht="12.75">
      <c r="A968" s="49"/>
      <c r="B968" s="52"/>
      <c r="C968" s="49"/>
      <c r="D968" s="49"/>
      <c r="E968" s="50"/>
      <c r="F968" s="49"/>
      <c r="G968" s="49"/>
      <c r="H968" s="49"/>
      <c r="I968" s="49"/>
    </row>
    <row r="969" spans="1:9" ht="12.75">
      <c r="A969" s="49"/>
      <c r="B969" s="52"/>
      <c r="C969" s="49"/>
      <c r="D969" s="49"/>
      <c r="E969" s="50"/>
      <c r="F969" s="49"/>
      <c r="G969" s="49"/>
      <c r="H969" s="49"/>
      <c r="I969" s="49"/>
    </row>
    <row r="970" spans="1:9" ht="12.75">
      <c r="A970" s="49"/>
      <c r="B970" s="52"/>
      <c r="C970" s="49"/>
      <c r="D970" s="49"/>
      <c r="E970" s="50"/>
      <c r="F970" s="49"/>
      <c r="G970" s="49"/>
      <c r="H970" s="49"/>
      <c r="I970" s="49"/>
    </row>
    <row r="971" spans="1:9" ht="12.75">
      <c r="A971" s="49"/>
      <c r="B971" s="52"/>
      <c r="C971" s="49"/>
      <c r="D971" s="49"/>
      <c r="E971" s="50"/>
      <c r="F971" s="49"/>
      <c r="G971" s="49"/>
      <c r="H971" s="49"/>
      <c r="I971" s="49"/>
    </row>
    <row r="972" spans="1:9" ht="12.75">
      <c r="A972" s="49"/>
      <c r="B972" s="52"/>
      <c r="C972" s="49"/>
      <c r="D972" s="49"/>
      <c r="E972" s="50"/>
      <c r="F972" s="49"/>
      <c r="G972" s="49"/>
      <c r="H972" s="49"/>
      <c r="I972" s="49"/>
    </row>
    <row r="973" spans="1:9" ht="12.75">
      <c r="A973" s="49"/>
      <c r="B973" s="52"/>
      <c r="C973" s="49"/>
      <c r="D973" s="49"/>
      <c r="E973" s="50"/>
      <c r="F973" s="49"/>
      <c r="G973" s="49"/>
      <c r="H973" s="49"/>
      <c r="I973" s="49"/>
    </row>
    <row r="974" spans="1:9" ht="12.75">
      <c r="A974" s="49"/>
      <c r="B974" s="52"/>
      <c r="C974" s="49"/>
      <c r="D974" s="49"/>
      <c r="E974" s="50"/>
      <c r="F974" s="49"/>
      <c r="G974" s="49"/>
      <c r="H974" s="49"/>
      <c r="I974" s="49"/>
    </row>
    <row r="975" spans="1:9" ht="12.75">
      <c r="A975" s="49"/>
      <c r="B975" s="52"/>
      <c r="C975" s="49"/>
      <c r="D975" s="49"/>
      <c r="E975" s="50"/>
      <c r="F975" s="49"/>
      <c r="G975" s="49"/>
      <c r="H975" s="49"/>
      <c r="I975" s="49"/>
    </row>
    <row r="976" spans="1:9" ht="12.75">
      <c r="A976" s="49"/>
      <c r="B976" s="52"/>
      <c r="C976" s="49"/>
      <c r="D976" s="49"/>
      <c r="E976" s="50"/>
      <c r="F976" s="49"/>
      <c r="G976" s="49"/>
      <c r="H976" s="49"/>
      <c r="I976" s="49"/>
    </row>
  </sheetData>
  <mergeCells count="943">
    <mergeCell ref="B599:C599"/>
    <mergeCell ref="B600:C600"/>
    <mergeCell ref="B601:C601"/>
    <mergeCell ref="B576:C576"/>
    <mergeCell ref="B595:C595"/>
    <mergeCell ref="B596:C596"/>
    <mergeCell ref="B597:C597"/>
    <mergeCell ref="B598:C598"/>
    <mergeCell ref="B585:C585"/>
    <mergeCell ref="B586:C586"/>
    <mergeCell ref="B592:C592"/>
    <mergeCell ref="B593:C593"/>
    <mergeCell ref="B581:C581"/>
    <mergeCell ref="B583:C583"/>
    <mergeCell ref="B584:C584"/>
    <mergeCell ref="B591:C591"/>
    <mergeCell ref="B594:C594"/>
    <mergeCell ref="B314:C314"/>
    <mergeCell ref="B315:C315"/>
    <mergeCell ref="B317:C317"/>
    <mergeCell ref="B319:C319"/>
    <mergeCell ref="B582:C582"/>
    <mergeCell ref="B587:C587"/>
    <mergeCell ref="B588:C588"/>
    <mergeCell ref="B589:C589"/>
    <mergeCell ref="B590:C590"/>
    <mergeCell ref="B68:C68"/>
    <mergeCell ref="B69:C69"/>
    <mergeCell ref="B57:C57"/>
    <mergeCell ref="B54:C54"/>
    <mergeCell ref="A54:A56"/>
    <mergeCell ref="G54:G56"/>
    <mergeCell ref="I54:I56"/>
    <mergeCell ref="A65:I65"/>
    <mergeCell ref="B42:C42"/>
    <mergeCell ref="A45:I45"/>
    <mergeCell ref="B46:C46"/>
    <mergeCell ref="B47:C47"/>
    <mergeCell ref="I578:I580"/>
    <mergeCell ref="B571:C571"/>
    <mergeCell ref="B572:C572"/>
    <mergeCell ref="A577:I577"/>
    <mergeCell ref="D576:E576"/>
    <mergeCell ref="G571:G572"/>
    <mergeCell ref="D573:E574"/>
    <mergeCell ref="F573:F574"/>
    <mergeCell ref="B578:C580"/>
    <mergeCell ref="D578:E580"/>
    <mergeCell ref="B554:C554"/>
    <mergeCell ref="D556:E556"/>
    <mergeCell ref="D557:E557"/>
    <mergeCell ref="A6:I6"/>
    <mergeCell ref="D374:E374"/>
    <mergeCell ref="B52:C52"/>
    <mergeCell ref="B53:C53"/>
    <mergeCell ref="B29:C29"/>
    <mergeCell ref="B50:C50"/>
    <mergeCell ref="B48:C48"/>
    <mergeCell ref="D561:E561"/>
    <mergeCell ref="D562:E562"/>
    <mergeCell ref="D559:E560"/>
    <mergeCell ref="D521:E522"/>
    <mergeCell ref="D523:E524"/>
    <mergeCell ref="D543:E543"/>
    <mergeCell ref="D544:E544"/>
    <mergeCell ref="D545:E545"/>
    <mergeCell ref="D546:E546"/>
    <mergeCell ref="B538:E538"/>
    <mergeCell ref="B575:C575"/>
    <mergeCell ref="F571:F572"/>
    <mergeCell ref="B564:C564"/>
    <mergeCell ref="D563:E563"/>
    <mergeCell ref="D564:E564"/>
    <mergeCell ref="D575:E575"/>
    <mergeCell ref="D565:E566"/>
    <mergeCell ref="D568:E570"/>
    <mergeCell ref="D571:E572"/>
    <mergeCell ref="D567:E567"/>
    <mergeCell ref="F559:F560"/>
    <mergeCell ref="D558:E558"/>
    <mergeCell ref="B555:C555"/>
    <mergeCell ref="B556:C556"/>
    <mergeCell ref="B557:C557"/>
    <mergeCell ref="B558:C558"/>
    <mergeCell ref="D555:E555"/>
    <mergeCell ref="H578:H580"/>
    <mergeCell ref="A571:A572"/>
    <mergeCell ref="H571:H572"/>
    <mergeCell ref="A573:A574"/>
    <mergeCell ref="G573:G574"/>
    <mergeCell ref="H573:H574"/>
    <mergeCell ref="B573:C574"/>
    <mergeCell ref="F578:F580"/>
    <mergeCell ref="G578:G580"/>
    <mergeCell ref="A578:A580"/>
    <mergeCell ref="I565:I566"/>
    <mergeCell ref="A568:A570"/>
    <mergeCell ref="F568:F570"/>
    <mergeCell ref="G568:G570"/>
    <mergeCell ref="H568:H570"/>
    <mergeCell ref="B565:C566"/>
    <mergeCell ref="B567:C567"/>
    <mergeCell ref="B568:C568"/>
    <mergeCell ref="B569:C569"/>
    <mergeCell ref="B570:C570"/>
    <mergeCell ref="A561:A564"/>
    <mergeCell ref="G561:G564"/>
    <mergeCell ref="H561:H564"/>
    <mergeCell ref="A565:A566"/>
    <mergeCell ref="F565:F566"/>
    <mergeCell ref="G565:G566"/>
    <mergeCell ref="H565:H566"/>
    <mergeCell ref="B561:C561"/>
    <mergeCell ref="B562:C562"/>
    <mergeCell ref="B563:C563"/>
    <mergeCell ref="A554:A558"/>
    <mergeCell ref="H554:H558"/>
    <mergeCell ref="I554:I558"/>
    <mergeCell ref="A559:A560"/>
    <mergeCell ref="G559:G560"/>
    <mergeCell ref="H559:H560"/>
    <mergeCell ref="I559:I560"/>
    <mergeCell ref="D554:E554"/>
    <mergeCell ref="G555:G558"/>
    <mergeCell ref="B559:C560"/>
    <mergeCell ref="B536:E536"/>
    <mergeCell ref="B537:E537"/>
    <mergeCell ref="B531:C531"/>
    <mergeCell ref="H525:H526"/>
    <mergeCell ref="H527:H528"/>
    <mergeCell ref="D531:E531"/>
    <mergeCell ref="B529:C529"/>
    <mergeCell ref="B530:C530"/>
    <mergeCell ref="G525:G526"/>
    <mergeCell ref="D518:E520"/>
    <mergeCell ref="G512:G513"/>
    <mergeCell ref="D525:D526"/>
    <mergeCell ref="E525:E526"/>
    <mergeCell ref="H518:H520"/>
    <mergeCell ref="F518:F520"/>
    <mergeCell ref="G518:G520"/>
    <mergeCell ref="H551:H553"/>
    <mergeCell ref="F523:F524"/>
    <mergeCell ref="G523:G524"/>
    <mergeCell ref="H521:H522"/>
    <mergeCell ref="H523:H524"/>
    <mergeCell ref="F521:F522"/>
    <mergeCell ref="G521:G522"/>
    <mergeCell ref="I551:I553"/>
    <mergeCell ref="G536:G538"/>
    <mergeCell ref="H536:H538"/>
    <mergeCell ref="I546:I548"/>
    <mergeCell ref="G544:G545"/>
    <mergeCell ref="H544:H545"/>
    <mergeCell ref="I536:I538"/>
    <mergeCell ref="H546:H548"/>
    <mergeCell ref="D548:E548"/>
    <mergeCell ref="G540:G542"/>
    <mergeCell ref="I544:I545"/>
    <mergeCell ref="A551:A553"/>
    <mergeCell ref="B551:C553"/>
    <mergeCell ref="D551:E553"/>
    <mergeCell ref="F551:F553"/>
    <mergeCell ref="I540:I542"/>
    <mergeCell ref="H540:H542"/>
    <mergeCell ref="G551:G553"/>
    <mergeCell ref="A536:A538"/>
    <mergeCell ref="A539:I539"/>
    <mergeCell ref="A550:I550"/>
    <mergeCell ref="B543:C543"/>
    <mergeCell ref="B544:C545"/>
    <mergeCell ref="B546:C546"/>
    <mergeCell ref="B547:C547"/>
    <mergeCell ref="D547:E547"/>
    <mergeCell ref="B549:E549"/>
    <mergeCell ref="A544:A545"/>
    <mergeCell ref="I532:I533"/>
    <mergeCell ref="B534:C535"/>
    <mergeCell ref="F534:F535"/>
    <mergeCell ref="G534:G535"/>
    <mergeCell ref="H534:H535"/>
    <mergeCell ref="D534:E535"/>
    <mergeCell ref="H532:H533"/>
    <mergeCell ref="F532:F533"/>
    <mergeCell ref="G532:G533"/>
    <mergeCell ref="D532:E533"/>
    <mergeCell ref="A527:A528"/>
    <mergeCell ref="B527:C528"/>
    <mergeCell ref="F527:F528"/>
    <mergeCell ref="G527:G528"/>
    <mergeCell ref="D527:E528"/>
    <mergeCell ref="A525:A526"/>
    <mergeCell ref="B525:C526"/>
    <mergeCell ref="F525:F526"/>
    <mergeCell ref="A540:A542"/>
    <mergeCell ref="B540:C542"/>
    <mergeCell ref="D540:E542"/>
    <mergeCell ref="F540:F542"/>
    <mergeCell ref="A532:A533"/>
    <mergeCell ref="B532:C533"/>
    <mergeCell ref="A534:A535"/>
    <mergeCell ref="A521:A522"/>
    <mergeCell ref="B521:C522"/>
    <mergeCell ref="A523:A524"/>
    <mergeCell ref="B523:C524"/>
    <mergeCell ref="B516:C516"/>
    <mergeCell ref="B517:C517"/>
    <mergeCell ref="A518:A520"/>
    <mergeCell ref="B518:C520"/>
    <mergeCell ref="H512:H513"/>
    <mergeCell ref="A514:A515"/>
    <mergeCell ref="B514:C515"/>
    <mergeCell ref="F514:F515"/>
    <mergeCell ref="G514:G515"/>
    <mergeCell ref="H514:H515"/>
    <mergeCell ref="D512:E513"/>
    <mergeCell ref="A506:A507"/>
    <mergeCell ref="A512:A513"/>
    <mergeCell ref="B512:C513"/>
    <mergeCell ref="F512:F513"/>
    <mergeCell ref="B508:C508"/>
    <mergeCell ref="A509:A511"/>
    <mergeCell ref="B509:C511"/>
    <mergeCell ref="F509:F511"/>
    <mergeCell ref="B506:C507"/>
    <mergeCell ref="F506:F507"/>
    <mergeCell ref="D506:E507"/>
    <mergeCell ref="F502:F503"/>
    <mergeCell ref="D502:E503"/>
    <mergeCell ref="D504:E505"/>
    <mergeCell ref="F504:F505"/>
    <mergeCell ref="A502:A503"/>
    <mergeCell ref="B502:C503"/>
    <mergeCell ref="A504:A505"/>
    <mergeCell ref="B504:C505"/>
    <mergeCell ref="G498:G499"/>
    <mergeCell ref="H498:H499"/>
    <mergeCell ref="A500:A501"/>
    <mergeCell ref="B500:C501"/>
    <mergeCell ref="F500:F501"/>
    <mergeCell ref="G500:G501"/>
    <mergeCell ref="H500:H501"/>
    <mergeCell ref="D500:E501"/>
    <mergeCell ref="A494:A495"/>
    <mergeCell ref="A498:A499"/>
    <mergeCell ref="B494:C495"/>
    <mergeCell ref="F498:F499"/>
    <mergeCell ref="F494:F495"/>
    <mergeCell ref="B498:C499"/>
    <mergeCell ref="D489:E491"/>
    <mergeCell ref="G494:G495"/>
    <mergeCell ref="H494:H495"/>
    <mergeCell ref="A496:A497"/>
    <mergeCell ref="B496:C497"/>
    <mergeCell ref="F496:F497"/>
    <mergeCell ref="G496:G497"/>
    <mergeCell ref="H496:H497"/>
    <mergeCell ref="D494:E495"/>
    <mergeCell ref="D496:E497"/>
    <mergeCell ref="G489:G491"/>
    <mergeCell ref="H489:H491"/>
    <mergeCell ref="H492:H493"/>
    <mergeCell ref="F492:F493"/>
    <mergeCell ref="G492:G493"/>
    <mergeCell ref="H506:H507"/>
    <mergeCell ref="G509:G511"/>
    <mergeCell ref="H509:H511"/>
    <mergeCell ref="H502:H503"/>
    <mergeCell ref="H504:H505"/>
    <mergeCell ref="G504:G505"/>
    <mergeCell ref="G506:G507"/>
    <mergeCell ref="A489:A491"/>
    <mergeCell ref="B489:C491"/>
    <mergeCell ref="A546:A548"/>
    <mergeCell ref="G546:G548"/>
    <mergeCell ref="D516:E516"/>
    <mergeCell ref="D517:E517"/>
    <mergeCell ref="A492:A493"/>
    <mergeCell ref="B492:C493"/>
    <mergeCell ref="G502:G503"/>
    <mergeCell ref="F489:F491"/>
    <mergeCell ref="I485:I486"/>
    <mergeCell ref="A487:A488"/>
    <mergeCell ref="B487:C488"/>
    <mergeCell ref="F487:F488"/>
    <mergeCell ref="G487:G488"/>
    <mergeCell ref="H487:H488"/>
    <mergeCell ref="H485:H486"/>
    <mergeCell ref="G485:G486"/>
    <mergeCell ref="A482:A484"/>
    <mergeCell ref="B482:C484"/>
    <mergeCell ref="F482:F484"/>
    <mergeCell ref="A485:A486"/>
    <mergeCell ref="B485:C486"/>
    <mergeCell ref="F485:F486"/>
    <mergeCell ref="H480:H481"/>
    <mergeCell ref="D480:E481"/>
    <mergeCell ref="G482:G484"/>
    <mergeCell ref="H482:H484"/>
    <mergeCell ref="A480:A481"/>
    <mergeCell ref="B480:C481"/>
    <mergeCell ref="F480:F481"/>
    <mergeCell ref="G480:G481"/>
    <mergeCell ref="D479:E479"/>
    <mergeCell ref="D485:E486"/>
    <mergeCell ref="D487:E488"/>
    <mergeCell ref="B478:C478"/>
    <mergeCell ref="B479:C479"/>
    <mergeCell ref="G475:G477"/>
    <mergeCell ref="H475:H477"/>
    <mergeCell ref="I475:I477"/>
    <mergeCell ref="D478:E478"/>
    <mergeCell ref="B445:C445"/>
    <mergeCell ref="B446:C446"/>
    <mergeCell ref="B447:C447"/>
    <mergeCell ref="B448:C448"/>
    <mergeCell ref="E441:E442"/>
    <mergeCell ref="B444:C444"/>
    <mergeCell ref="F441:F442"/>
    <mergeCell ref="G441:G442"/>
    <mergeCell ref="A441:A442"/>
    <mergeCell ref="D441:D442"/>
    <mergeCell ref="A439:A440"/>
    <mergeCell ref="D439:D440"/>
    <mergeCell ref="B441:C442"/>
    <mergeCell ref="I441:I442"/>
    <mergeCell ref="H439:H440"/>
    <mergeCell ref="G439:G440"/>
    <mergeCell ref="H436:H438"/>
    <mergeCell ref="I439:I440"/>
    <mergeCell ref="I436:I438"/>
    <mergeCell ref="H441:H442"/>
    <mergeCell ref="E439:E440"/>
    <mergeCell ref="B437:C437"/>
    <mergeCell ref="F436:F438"/>
    <mergeCell ref="G436:G438"/>
    <mergeCell ref="B439:C440"/>
    <mergeCell ref="F439:F440"/>
    <mergeCell ref="B438:C438"/>
    <mergeCell ref="B436:C436"/>
    <mergeCell ref="D436:D438"/>
    <mergeCell ref="E436:E438"/>
    <mergeCell ref="A434:A435"/>
    <mergeCell ref="G434:G435"/>
    <mergeCell ref="I434:I435"/>
    <mergeCell ref="F434:F435"/>
    <mergeCell ref="D434:D435"/>
    <mergeCell ref="E434:E435"/>
    <mergeCell ref="I430:I433"/>
    <mergeCell ref="B434:C435"/>
    <mergeCell ref="H434:H435"/>
    <mergeCell ref="F430:F433"/>
    <mergeCell ref="G430:G433"/>
    <mergeCell ref="H430:H433"/>
    <mergeCell ref="B431:C431"/>
    <mergeCell ref="B432:C432"/>
    <mergeCell ref="B430:C430"/>
    <mergeCell ref="J73:L77"/>
    <mergeCell ref="M73:M77"/>
    <mergeCell ref="N73:O77"/>
    <mergeCell ref="B71:C71"/>
    <mergeCell ref="B73:C73"/>
    <mergeCell ref="B74:C74"/>
    <mergeCell ref="B75:C75"/>
    <mergeCell ref="B76:C76"/>
    <mergeCell ref="B77:C77"/>
    <mergeCell ref="N71:O71"/>
    <mergeCell ref="J71:L71"/>
    <mergeCell ref="M68:M70"/>
    <mergeCell ref="N68:O68"/>
    <mergeCell ref="N69:O69"/>
    <mergeCell ref="N70:O70"/>
    <mergeCell ref="J68:L68"/>
    <mergeCell ref="J69:L69"/>
    <mergeCell ref="J70:L70"/>
    <mergeCell ref="N67:O67"/>
    <mergeCell ref="A58:I58"/>
    <mergeCell ref="B64:C64"/>
    <mergeCell ref="B67:C67"/>
    <mergeCell ref="B59:C59"/>
    <mergeCell ref="B60:C60"/>
    <mergeCell ref="B61:C61"/>
    <mergeCell ref="B62:C62"/>
    <mergeCell ref="B63:C63"/>
    <mergeCell ref="J67:L67"/>
    <mergeCell ref="A11:I11"/>
    <mergeCell ref="A8:A10"/>
    <mergeCell ref="B8:C10"/>
    <mergeCell ref="D8:E10"/>
    <mergeCell ref="F8:F10"/>
    <mergeCell ref="G8:G10"/>
    <mergeCell ref="H8:H10"/>
    <mergeCell ref="I8:I10"/>
    <mergeCell ref="A12:I12"/>
    <mergeCell ref="B41:C41"/>
    <mergeCell ref="A79:A81"/>
    <mergeCell ref="B43:C43"/>
    <mergeCell ref="B44:C44"/>
    <mergeCell ref="B37:C37"/>
    <mergeCell ref="B38:C38"/>
    <mergeCell ref="B39:C39"/>
    <mergeCell ref="B40:C40"/>
    <mergeCell ref="B49:C49"/>
    <mergeCell ref="A51:I51"/>
    <mergeCell ref="F79:F81"/>
    <mergeCell ref="G79:G81"/>
    <mergeCell ref="H79:H81"/>
    <mergeCell ref="I79:I81"/>
    <mergeCell ref="A78:I78"/>
    <mergeCell ref="B66:C66"/>
    <mergeCell ref="B79:C81"/>
    <mergeCell ref="A70:I70"/>
    <mergeCell ref="B72:C72"/>
    <mergeCell ref="B98:C98"/>
    <mergeCell ref="B100:C100"/>
    <mergeCell ref="B109:C109"/>
    <mergeCell ref="A83:I83"/>
    <mergeCell ref="B84:C84"/>
    <mergeCell ref="B85:C85"/>
    <mergeCell ref="B86:C86"/>
    <mergeCell ref="B87:C87"/>
    <mergeCell ref="B91:C91"/>
    <mergeCell ref="B92:C92"/>
    <mergeCell ref="B134:C134"/>
    <mergeCell ref="A82:I82"/>
    <mergeCell ref="B172:C172"/>
    <mergeCell ref="B246:C246"/>
    <mergeCell ref="B107:C107"/>
    <mergeCell ref="A171:I171"/>
    <mergeCell ref="B130:C130"/>
    <mergeCell ref="B131:C131"/>
    <mergeCell ref="B110:C110"/>
    <mergeCell ref="A108:I108"/>
    <mergeCell ref="B90:C90"/>
    <mergeCell ref="A135:I135"/>
    <mergeCell ref="B119:C119"/>
    <mergeCell ref="B125:C125"/>
    <mergeCell ref="B126:C126"/>
    <mergeCell ref="B133:C133"/>
    <mergeCell ref="B123:C123"/>
    <mergeCell ref="B127:C127"/>
    <mergeCell ref="B128:C128"/>
    <mergeCell ref="B132:C132"/>
    <mergeCell ref="B28:C28"/>
    <mergeCell ref="B117:C117"/>
    <mergeCell ref="B118:C118"/>
    <mergeCell ref="B33:C33"/>
    <mergeCell ref="B34:C34"/>
    <mergeCell ref="B35:C35"/>
    <mergeCell ref="B36:C36"/>
    <mergeCell ref="B115:C115"/>
    <mergeCell ref="B88:C88"/>
    <mergeCell ref="B89:C89"/>
    <mergeCell ref="B21:C21"/>
    <mergeCell ref="B23:C23"/>
    <mergeCell ref="B32:C32"/>
    <mergeCell ref="A31:I31"/>
    <mergeCell ref="B22:C22"/>
    <mergeCell ref="B30:C30"/>
    <mergeCell ref="B24:C24"/>
    <mergeCell ref="B25:C25"/>
    <mergeCell ref="B26:C26"/>
    <mergeCell ref="B27:C27"/>
    <mergeCell ref="B17:C17"/>
    <mergeCell ref="B18:C18"/>
    <mergeCell ref="B19:C19"/>
    <mergeCell ref="B20:C20"/>
    <mergeCell ref="B13:C13"/>
    <mergeCell ref="B14:C14"/>
    <mergeCell ref="B15:C15"/>
    <mergeCell ref="B16:C16"/>
    <mergeCell ref="B230:C230"/>
    <mergeCell ref="B231:C231"/>
    <mergeCell ref="B232:C232"/>
    <mergeCell ref="B233:C233"/>
    <mergeCell ref="A256:I256"/>
    <mergeCell ref="B243:C243"/>
    <mergeCell ref="A290:I290"/>
    <mergeCell ref="B291:C291"/>
    <mergeCell ref="A272:I272"/>
    <mergeCell ref="A261:I261"/>
    <mergeCell ref="B262:C262"/>
    <mergeCell ref="B263:C263"/>
    <mergeCell ref="B271:C271"/>
    <mergeCell ref="B268:C268"/>
    <mergeCell ref="A302:I302"/>
    <mergeCell ref="B294:C294"/>
    <mergeCell ref="B295:C295"/>
    <mergeCell ref="B296:C296"/>
    <mergeCell ref="B297:C297"/>
    <mergeCell ref="B298:C298"/>
    <mergeCell ref="B299:C299"/>
    <mergeCell ref="B300:C300"/>
    <mergeCell ref="A212:A214"/>
    <mergeCell ref="B213:C213"/>
    <mergeCell ref="B214:C214"/>
    <mergeCell ref="B215:C215"/>
    <mergeCell ref="F212:F214"/>
    <mergeCell ref="G212:G214"/>
    <mergeCell ref="H212:H214"/>
    <mergeCell ref="A234:I234"/>
    <mergeCell ref="I212:I214"/>
    <mergeCell ref="B219:C219"/>
    <mergeCell ref="A216:I216"/>
    <mergeCell ref="B220:C220"/>
    <mergeCell ref="B221:C221"/>
    <mergeCell ref="B222:C222"/>
    <mergeCell ref="A159:I159"/>
    <mergeCell ref="A164:I164"/>
    <mergeCell ref="A178:I178"/>
    <mergeCell ref="B174:C174"/>
    <mergeCell ref="B177:C177"/>
    <mergeCell ref="B161:C161"/>
    <mergeCell ref="B162:C162"/>
    <mergeCell ref="B163:C163"/>
    <mergeCell ref="B169:C169"/>
    <mergeCell ref="B170:C170"/>
    <mergeCell ref="B136:C136"/>
    <mergeCell ref="B137:C137"/>
    <mergeCell ref="B111:C111"/>
    <mergeCell ref="B112:C112"/>
    <mergeCell ref="B113:C113"/>
    <mergeCell ref="B114:C114"/>
    <mergeCell ref="A116:I116"/>
    <mergeCell ref="A124:I124"/>
    <mergeCell ref="A129:I129"/>
    <mergeCell ref="B122:C122"/>
    <mergeCell ref="B138:C138"/>
    <mergeCell ref="B139:C139"/>
    <mergeCell ref="B140:C140"/>
    <mergeCell ref="B141:C141"/>
    <mergeCell ref="B142:C142"/>
    <mergeCell ref="B143:C143"/>
    <mergeCell ref="B144:C144"/>
    <mergeCell ref="B147:C147"/>
    <mergeCell ref="A145:I145"/>
    <mergeCell ref="A146:I146"/>
    <mergeCell ref="B148:C148"/>
    <mergeCell ref="B155:C155"/>
    <mergeCell ref="B156:C156"/>
    <mergeCell ref="B149:C149"/>
    <mergeCell ref="B151:C151"/>
    <mergeCell ref="B153:C153"/>
    <mergeCell ref="B154:C154"/>
    <mergeCell ref="B150:C150"/>
    <mergeCell ref="A152:I152"/>
    <mergeCell ref="B173:C173"/>
    <mergeCell ref="B181:C181"/>
    <mergeCell ref="B176:C176"/>
    <mergeCell ref="B185:C185"/>
    <mergeCell ref="B183:C183"/>
    <mergeCell ref="A182:I182"/>
    <mergeCell ref="B188:C188"/>
    <mergeCell ref="B189:C189"/>
    <mergeCell ref="B190:C190"/>
    <mergeCell ref="B184:C184"/>
    <mergeCell ref="B186:C186"/>
    <mergeCell ref="B200:C200"/>
    <mergeCell ref="B202:C202"/>
    <mergeCell ref="B203:C203"/>
    <mergeCell ref="B195:C195"/>
    <mergeCell ref="B197:C197"/>
    <mergeCell ref="B198:C198"/>
    <mergeCell ref="B199:C199"/>
    <mergeCell ref="A196:I196"/>
    <mergeCell ref="B204:C204"/>
    <mergeCell ref="B205:C205"/>
    <mergeCell ref="B201:C201"/>
    <mergeCell ref="B208:C208"/>
    <mergeCell ref="A207:I207"/>
    <mergeCell ref="B309:C309"/>
    <mergeCell ref="B210:C210"/>
    <mergeCell ref="B209:C209"/>
    <mergeCell ref="B212:C212"/>
    <mergeCell ref="B269:C269"/>
    <mergeCell ref="B265:C265"/>
    <mergeCell ref="B264:C264"/>
    <mergeCell ref="B217:C217"/>
    <mergeCell ref="B218:C218"/>
    <mergeCell ref="B235:C235"/>
    <mergeCell ref="B304:C304"/>
    <mergeCell ref="B305:C305"/>
    <mergeCell ref="B307:C307"/>
    <mergeCell ref="B306:C306"/>
    <mergeCell ref="B223:C223"/>
    <mergeCell ref="B224:C224"/>
    <mergeCell ref="B228:C228"/>
    <mergeCell ref="B229:C229"/>
    <mergeCell ref="A227:I227"/>
    <mergeCell ref="B236:C236"/>
    <mergeCell ref="B237:C237"/>
    <mergeCell ref="B238:C238"/>
    <mergeCell ref="B239:C239"/>
    <mergeCell ref="B240:C240"/>
    <mergeCell ref="B241:C241"/>
    <mergeCell ref="B242:C242"/>
    <mergeCell ref="B251:C251"/>
    <mergeCell ref="B244:C244"/>
    <mergeCell ref="B248:C248"/>
    <mergeCell ref="B249:C249"/>
    <mergeCell ref="B250:C250"/>
    <mergeCell ref="B245:C245"/>
    <mergeCell ref="B247:C247"/>
    <mergeCell ref="B252:C252"/>
    <mergeCell ref="B253:C253"/>
    <mergeCell ref="B254:C254"/>
    <mergeCell ref="B255:C255"/>
    <mergeCell ref="B257:C257"/>
    <mergeCell ref="B258:C258"/>
    <mergeCell ref="B259:C259"/>
    <mergeCell ref="B270:C270"/>
    <mergeCell ref="B266:C266"/>
    <mergeCell ref="B267:C267"/>
    <mergeCell ref="A260:I260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2:C282"/>
    <mergeCell ref="B283:C283"/>
    <mergeCell ref="B284:C284"/>
    <mergeCell ref="A281:I281"/>
    <mergeCell ref="B286:C286"/>
    <mergeCell ref="B287:C287"/>
    <mergeCell ref="A285:I285"/>
    <mergeCell ref="B288:C288"/>
    <mergeCell ref="H321:I322"/>
    <mergeCell ref="F321:F322"/>
    <mergeCell ref="B289:C289"/>
    <mergeCell ref="B292:C292"/>
    <mergeCell ref="B310:C310"/>
    <mergeCell ref="B311:C311"/>
    <mergeCell ref="B301:C301"/>
    <mergeCell ref="A308:I308"/>
    <mergeCell ref="A316:I316"/>
    <mergeCell ref="B303:C303"/>
    <mergeCell ref="B345:C345"/>
    <mergeCell ref="H325:I325"/>
    <mergeCell ref="H326:I326"/>
    <mergeCell ref="H327:I327"/>
    <mergeCell ref="H331:I331"/>
    <mergeCell ref="H334:I334"/>
    <mergeCell ref="D335:E335"/>
    <mergeCell ref="H335:I335"/>
    <mergeCell ref="D332:E332"/>
    <mergeCell ref="D331:E331"/>
    <mergeCell ref="A343:C343"/>
    <mergeCell ref="A344:I344"/>
    <mergeCell ref="B312:C312"/>
    <mergeCell ref="B313:C313"/>
    <mergeCell ref="D326:E326"/>
    <mergeCell ref="D327:E327"/>
    <mergeCell ref="D324:E324"/>
    <mergeCell ref="A320:I320"/>
    <mergeCell ref="H324:I324"/>
    <mergeCell ref="G321:G322"/>
    <mergeCell ref="D323:E323"/>
    <mergeCell ref="H323:I323"/>
    <mergeCell ref="H330:I330"/>
    <mergeCell ref="D328:E328"/>
    <mergeCell ref="H328:I328"/>
    <mergeCell ref="D329:E329"/>
    <mergeCell ref="H329:I329"/>
    <mergeCell ref="H332:I332"/>
    <mergeCell ref="D333:E333"/>
    <mergeCell ref="H333:I333"/>
    <mergeCell ref="H338:I338"/>
    <mergeCell ref="H339:I339"/>
    <mergeCell ref="D336:E336"/>
    <mergeCell ref="H336:I336"/>
    <mergeCell ref="D337:E337"/>
    <mergeCell ref="H337:I337"/>
    <mergeCell ref="F343:I343"/>
    <mergeCell ref="D340:E340"/>
    <mergeCell ref="H340:I340"/>
    <mergeCell ref="D341:E341"/>
    <mergeCell ref="H341:I341"/>
    <mergeCell ref="H342:I342"/>
    <mergeCell ref="D343:E343"/>
    <mergeCell ref="A321:A322"/>
    <mergeCell ref="C321:C322"/>
    <mergeCell ref="D321:E322"/>
    <mergeCell ref="D342:E342"/>
    <mergeCell ref="D338:E338"/>
    <mergeCell ref="D334:E334"/>
    <mergeCell ref="D330:E330"/>
    <mergeCell ref="D325:E325"/>
    <mergeCell ref="B321:B322"/>
    <mergeCell ref="D339:E339"/>
    <mergeCell ref="A346:A349"/>
    <mergeCell ref="A350:A352"/>
    <mergeCell ref="A353:A355"/>
    <mergeCell ref="B346:C346"/>
    <mergeCell ref="B347:C347"/>
    <mergeCell ref="B348:C348"/>
    <mergeCell ref="B349:C349"/>
    <mergeCell ref="B350:C350"/>
    <mergeCell ref="B351:C351"/>
    <mergeCell ref="B352:C352"/>
    <mergeCell ref="D362:E362"/>
    <mergeCell ref="D363:E363"/>
    <mergeCell ref="D364:E364"/>
    <mergeCell ref="D359:E359"/>
    <mergeCell ref="D360:E360"/>
    <mergeCell ref="D361:E361"/>
    <mergeCell ref="D347:E347"/>
    <mergeCell ref="D350:E350"/>
    <mergeCell ref="D408:E408"/>
    <mergeCell ref="D409:E409"/>
    <mergeCell ref="D389:E389"/>
    <mergeCell ref="D390:E390"/>
    <mergeCell ref="D391:E391"/>
    <mergeCell ref="D392:E392"/>
    <mergeCell ref="D378:E378"/>
    <mergeCell ref="D379:E379"/>
    <mergeCell ref="D345:E345"/>
    <mergeCell ref="D346:E346"/>
    <mergeCell ref="D348:E348"/>
    <mergeCell ref="B371:C371"/>
    <mergeCell ref="D351:E351"/>
    <mergeCell ref="D352:E352"/>
    <mergeCell ref="D353:E353"/>
    <mergeCell ref="D354:E354"/>
    <mergeCell ref="D355:E355"/>
    <mergeCell ref="D356:E356"/>
    <mergeCell ref="A402:A405"/>
    <mergeCell ref="A406:A409"/>
    <mergeCell ref="D358:E358"/>
    <mergeCell ref="A380:A383"/>
    <mergeCell ref="D380:E380"/>
    <mergeCell ref="D365:E365"/>
    <mergeCell ref="D366:E366"/>
    <mergeCell ref="D367:E367"/>
    <mergeCell ref="D368:E368"/>
    <mergeCell ref="A391:A393"/>
    <mergeCell ref="D357:E357"/>
    <mergeCell ref="D410:E410"/>
    <mergeCell ref="D411:E411"/>
    <mergeCell ref="D412:E412"/>
    <mergeCell ref="D373:E373"/>
    <mergeCell ref="D375:E375"/>
    <mergeCell ref="D376:E376"/>
    <mergeCell ref="D377:E377"/>
    <mergeCell ref="D369:E369"/>
    <mergeCell ref="D370:E370"/>
    <mergeCell ref="D371:E371"/>
    <mergeCell ref="D372:E372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93:E393"/>
    <mergeCell ref="D394:E394"/>
    <mergeCell ref="D395:E395"/>
    <mergeCell ref="A443:I443"/>
    <mergeCell ref="D424:E424"/>
    <mergeCell ref="D417:E417"/>
    <mergeCell ref="D418:E418"/>
    <mergeCell ref="D419:E419"/>
    <mergeCell ref="D420:E420"/>
    <mergeCell ref="D421:E421"/>
    <mergeCell ref="D423:E423"/>
    <mergeCell ref="D413:E413"/>
    <mergeCell ref="D403:E403"/>
    <mergeCell ref="D406:E406"/>
    <mergeCell ref="D407:E407"/>
    <mergeCell ref="D414:E414"/>
    <mergeCell ref="D404:E404"/>
    <mergeCell ref="D405:E405"/>
    <mergeCell ref="D422:E422"/>
    <mergeCell ref="D402:E402"/>
    <mergeCell ref="D400:E400"/>
    <mergeCell ref="B390:C390"/>
    <mergeCell ref="B397:C397"/>
    <mergeCell ref="B398:C398"/>
    <mergeCell ref="B392:C392"/>
    <mergeCell ref="B394:C394"/>
    <mergeCell ref="B395:C395"/>
    <mergeCell ref="B399:C399"/>
    <mergeCell ref="B375:C375"/>
    <mergeCell ref="D416:E416"/>
    <mergeCell ref="B376:C376"/>
    <mergeCell ref="B378:C378"/>
    <mergeCell ref="B379:C379"/>
    <mergeCell ref="B389:C389"/>
    <mergeCell ref="B391:C391"/>
    <mergeCell ref="D401:E401"/>
    <mergeCell ref="D415:E415"/>
    <mergeCell ref="D397:E397"/>
    <mergeCell ref="B353:C353"/>
    <mergeCell ref="B354:C354"/>
    <mergeCell ref="B372:C372"/>
    <mergeCell ref="A356:A358"/>
    <mergeCell ref="B356:C356"/>
    <mergeCell ref="B357:C357"/>
    <mergeCell ref="B358:C358"/>
    <mergeCell ref="B377:C377"/>
    <mergeCell ref="B374:C374"/>
    <mergeCell ref="A359:A362"/>
    <mergeCell ref="A363:A365"/>
    <mergeCell ref="B361:C361"/>
    <mergeCell ref="B370:C370"/>
    <mergeCell ref="A366:A368"/>
    <mergeCell ref="A369:A372"/>
    <mergeCell ref="A373:A379"/>
    <mergeCell ref="B373:C373"/>
    <mergeCell ref="A436:A438"/>
    <mergeCell ref="B359:C359"/>
    <mergeCell ref="B360:C360"/>
    <mergeCell ref="B363:C363"/>
    <mergeCell ref="B364:C364"/>
    <mergeCell ref="B365:C365"/>
    <mergeCell ref="B366:C366"/>
    <mergeCell ref="B367:C367"/>
    <mergeCell ref="B368:C368"/>
    <mergeCell ref="B369:C369"/>
    <mergeCell ref="A430:A433"/>
    <mergeCell ref="B433:C433"/>
    <mergeCell ref="B380:C380"/>
    <mergeCell ref="B381:C381"/>
    <mergeCell ref="B382:C382"/>
    <mergeCell ref="B383:C383"/>
    <mergeCell ref="B384:C384"/>
    <mergeCell ref="B385:C385"/>
    <mergeCell ref="B387:C387"/>
    <mergeCell ref="B388:C388"/>
    <mergeCell ref="B400:C400"/>
    <mergeCell ref="B401:C401"/>
    <mergeCell ref="B402:C402"/>
    <mergeCell ref="D396:E396"/>
    <mergeCell ref="D399:E399"/>
    <mergeCell ref="D398:E398"/>
    <mergeCell ref="A425:I425"/>
    <mergeCell ref="A426:A428"/>
    <mergeCell ref="F426:F428"/>
    <mergeCell ref="G426:G428"/>
    <mergeCell ref="H426:H428"/>
    <mergeCell ref="I426:I428"/>
    <mergeCell ref="B426:C428"/>
    <mergeCell ref="D426:E428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21:C421"/>
    <mergeCell ref="B414:C414"/>
    <mergeCell ref="B416:C416"/>
    <mergeCell ref="B415:C415"/>
    <mergeCell ref="B417:C417"/>
    <mergeCell ref="B420:C420"/>
    <mergeCell ref="A5:I5"/>
    <mergeCell ref="A410:A413"/>
    <mergeCell ref="A414:A417"/>
    <mergeCell ref="A418:A421"/>
    <mergeCell ref="A384:A387"/>
    <mergeCell ref="A388:A390"/>
    <mergeCell ref="A394:A397"/>
    <mergeCell ref="A398:A401"/>
    <mergeCell ref="B355:C355"/>
    <mergeCell ref="B393:C393"/>
    <mergeCell ref="B93:C93"/>
    <mergeCell ref="B94:C94"/>
    <mergeCell ref="B95:C95"/>
    <mergeCell ref="B96:C96"/>
    <mergeCell ref="A99:I99"/>
    <mergeCell ref="B101:C101"/>
    <mergeCell ref="B120:C120"/>
    <mergeCell ref="B121:C121"/>
    <mergeCell ref="B102:C102"/>
    <mergeCell ref="B103:C103"/>
    <mergeCell ref="B106:C106"/>
    <mergeCell ref="B104:C104"/>
    <mergeCell ref="B105:C105"/>
    <mergeCell ref="B160:C160"/>
    <mergeCell ref="B191:C191"/>
    <mergeCell ref="B192:C192"/>
    <mergeCell ref="B193:C193"/>
    <mergeCell ref="B165:C165"/>
    <mergeCell ref="B175:C175"/>
    <mergeCell ref="B167:C167"/>
    <mergeCell ref="B168:C168"/>
    <mergeCell ref="B166:C166"/>
    <mergeCell ref="B187:C187"/>
    <mergeCell ref="B423:C423"/>
    <mergeCell ref="B424:C424"/>
    <mergeCell ref="B418:C418"/>
    <mergeCell ref="B419:C419"/>
    <mergeCell ref="B422:C422"/>
    <mergeCell ref="B454:C454"/>
    <mergeCell ref="B459:C459"/>
    <mergeCell ref="B464:C464"/>
    <mergeCell ref="B465:C465"/>
    <mergeCell ref="B461:C461"/>
    <mergeCell ref="B456:C456"/>
    <mergeCell ref="B455:C455"/>
    <mergeCell ref="B462:C462"/>
    <mergeCell ref="B463:C463"/>
    <mergeCell ref="B457:C457"/>
    <mergeCell ref="B450:C450"/>
    <mergeCell ref="B451:C451"/>
    <mergeCell ref="A449:I449"/>
    <mergeCell ref="B473:C473"/>
    <mergeCell ref="B472:C472"/>
    <mergeCell ref="B471:C471"/>
    <mergeCell ref="B469:C469"/>
    <mergeCell ref="B470:C470"/>
    <mergeCell ref="B466:C466"/>
    <mergeCell ref="B467:C467"/>
    <mergeCell ref="B458:C458"/>
    <mergeCell ref="B460:C460"/>
    <mergeCell ref="I523:I524"/>
    <mergeCell ref="E514:E515"/>
    <mergeCell ref="B468:C468"/>
    <mergeCell ref="A474:I474"/>
    <mergeCell ref="A475:A477"/>
    <mergeCell ref="B475:C477"/>
    <mergeCell ref="D475:E477"/>
    <mergeCell ref="F475:F477"/>
    <mergeCell ref="I525:I526"/>
    <mergeCell ref="D79:D81"/>
    <mergeCell ref="E79:E81"/>
    <mergeCell ref="A452:I453"/>
    <mergeCell ref="B194:C194"/>
    <mergeCell ref="A429:I429"/>
    <mergeCell ref="D430:D433"/>
    <mergeCell ref="E430:E433"/>
    <mergeCell ref="A422:A424"/>
    <mergeCell ref="D514:D515"/>
  </mergeCells>
  <printOptions/>
  <pageMargins left="0.3" right="0.23" top="1" bottom="0.38" header="0.5" footer="0.23"/>
  <pageSetup horizontalDpi="1200" verticalDpi="1200" orientation="landscape" paperSize="9" scale="86" r:id="rId1"/>
  <colBreaks count="1" manualBreakCount="1">
    <brk id="9" max="65535" man="1"/>
  </colBreaks>
  <ignoredErrors>
    <ignoredError sqref="F555:F558 A559:A575 F559:F570 F571:F575 F5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0">
      <selection activeCell="A8" sqref="A8"/>
    </sheetView>
  </sheetViews>
  <sheetFormatPr defaultColWidth="9.00390625" defaultRowHeight="12.75"/>
  <sheetData>
    <row r="1" spans="1:9" ht="14.25" thickBot="1" thickTop="1">
      <c r="A1" s="27" t="s">
        <v>701</v>
      </c>
      <c r="B1" s="489" t="s">
        <v>48</v>
      </c>
      <c r="C1" s="29" t="s">
        <v>49</v>
      </c>
      <c r="D1" s="491" t="s">
        <v>51</v>
      </c>
      <c r="E1" s="492"/>
      <c r="F1" s="492"/>
      <c r="G1" s="492"/>
      <c r="H1" s="492"/>
      <c r="I1" s="493"/>
    </row>
    <row r="2" spans="1:9" ht="39.75" thickBot="1" thickTop="1">
      <c r="A2" s="28" t="s">
        <v>702</v>
      </c>
      <c r="B2" s="490"/>
      <c r="C2" s="30" t="s">
        <v>50</v>
      </c>
      <c r="D2" s="30" t="s">
        <v>52</v>
      </c>
      <c r="E2" s="30" t="s">
        <v>53</v>
      </c>
      <c r="F2" s="30" t="s">
        <v>54</v>
      </c>
      <c r="G2" s="30" t="s">
        <v>55</v>
      </c>
      <c r="H2" s="30" t="s">
        <v>56</v>
      </c>
      <c r="I2" s="30" t="s">
        <v>57</v>
      </c>
    </row>
    <row r="3" spans="1:9" ht="39.75" thickBot="1" thickTop="1">
      <c r="A3" s="31" t="s">
        <v>707</v>
      </c>
      <c r="B3" s="32" t="s">
        <v>58</v>
      </c>
      <c r="C3" s="33" t="s">
        <v>59</v>
      </c>
      <c r="D3" s="33">
        <v>683.4</v>
      </c>
      <c r="E3" s="33" t="s">
        <v>60</v>
      </c>
      <c r="F3" s="33">
        <v>1384.5</v>
      </c>
      <c r="G3" s="33">
        <v>22.9</v>
      </c>
      <c r="H3" s="33">
        <v>53.3</v>
      </c>
      <c r="I3" s="34">
        <v>3294.7</v>
      </c>
    </row>
    <row r="4" spans="1:9" ht="39" thickBot="1">
      <c r="A4" s="31" t="s">
        <v>708</v>
      </c>
      <c r="B4" s="32" t="s">
        <v>61</v>
      </c>
      <c r="C4" s="33" t="s">
        <v>59</v>
      </c>
      <c r="D4" s="33">
        <v>429.7</v>
      </c>
      <c r="E4" s="33" t="s">
        <v>62</v>
      </c>
      <c r="F4" s="33">
        <v>4.6</v>
      </c>
      <c r="G4" s="33">
        <v>45.4</v>
      </c>
      <c r="H4" s="33">
        <v>45.6</v>
      </c>
      <c r="I4" s="34">
        <v>1217.1</v>
      </c>
    </row>
    <row r="5" spans="1:9" ht="51.75" thickBot="1">
      <c r="A5" s="31" t="s">
        <v>709</v>
      </c>
      <c r="B5" s="32" t="s">
        <v>63</v>
      </c>
      <c r="C5" s="33" t="s">
        <v>59</v>
      </c>
      <c r="D5" s="33">
        <v>5.2</v>
      </c>
      <c r="E5" s="35">
        <v>41125</v>
      </c>
      <c r="F5" s="33">
        <v>78.7</v>
      </c>
      <c r="G5" s="33">
        <v>20.6</v>
      </c>
      <c r="H5" s="33">
        <v>14.3</v>
      </c>
      <c r="I5" s="34">
        <v>123.6</v>
      </c>
    </row>
    <row r="6" spans="1:9" ht="64.5" thickBot="1">
      <c r="A6" s="31" t="s">
        <v>710</v>
      </c>
      <c r="B6" s="32" t="s">
        <v>64</v>
      </c>
      <c r="C6" s="33" t="s">
        <v>59</v>
      </c>
      <c r="D6" s="33">
        <v>9.8</v>
      </c>
      <c r="E6" s="35">
        <v>40995</v>
      </c>
      <c r="F6" s="33">
        <v>0.5</v>
      </c>
      <c r="G6" s="33" t="s">
        <v>65</v>
      </c>
      <c r="H6" s="33">
        <v>12.1</v>
      </c>
      <c r="I6" s="34" t="s">
        <v>66</v>
      </c>
    </row>
    <row r="7" spans="1:9" ht="51.75" thickBot="1">
      <c r="A7" s="31" t="s">
        <v>711</v>
      </c>
      <c r="B7" s="32" t="s">
        <v>67</v>
      </c>
      <c r="C7" s="33" t="s">
        <v>59</v>
      </c>
      <c r="D7" s="33">
        <v>1.8</v>
      </c>
      <c r="E7" s="33" t="s">
        <v>819</v>
      </c>
      <c r="F7" s="33">
        <v>0.9</v>
      </c>
      <c r="G7" s="33">
        <v>1</v>
      </c>
      <c r="H7" s="33">
        <v>4.5</v>
      </c>
      <c r="I7" s="36">
        <v>40947</v>
      </c>
    </row>
    <row r="8" spans="1:9" ht="51.75" thickBot="1">
      <c r="A8" s="31" t="s">
        <v>712</v>
      </c>
      <c r="B8" s="32" t="s">
        <v>68</v>
      </c>
      <c r="C8" s="33" t="s">
        <v>59</v>
      </c>
      <c r="D8" s="33" t="s">
        <v>69</v>
      </c>
      <c r="E8" s="33">
        <v>4</v>
      </c>
      <c r="F8" s="33">
        <v>2</v>
      </c>
      <c r="G8" s="33">
        <v>1.5</v>
      </c>
      <c r="H8" s="35">
        <v>40940</v>
      </c>
      <c r="I8" s="34">
        <v>9.4</v>
      </c>
    </row>
    <row r="9" spans="1:9" ht="51.75" thickBot="1">
      <c r="A9" s="31" t="s">
        <v>713</v>
      </c>
      <c r="B9" s="32" t="s">
        <v>70</v>
      </c>
      <c r="C9" s="33" t="s">
        <v>59</v>
      </c>
      <c r="D9" s="35">
        <v>41059</v>
      </c>
      <c r="E9" s="35">
        <v>41069</v>
      </c>
      <c r="F9" s="33">
        <v>63.7</v>
      </c>
      <c r="G9" s="33" t="s">
        <v>71</v>
      </c>
      <c r="H9" s="35">
        <v>40914</v>
      </c>
      <c r="I9" s="34" t="s">
        <v>72</v>
      </c>
    </row>
    <row r="10" spans="1:9" ht="26.25" thickBot="1">
      <c r="A10" s="31" t="s">
        <v>73</v>
      </c>
      <c r="B10" s="32" t="s">
        <v>74</v>
      </c>
      <c r="C10" s="33" t="s">
        <v>59</v>
      </c>
      <c r="D10" s="35">
        <v>40972</v>
      </c>
      <c r="E10" s="33">
        <v>2</v>
      </c>
      <c r="F10" s="35">
        <v>41080</v>
      </c>
      <c r="G10" s="33">
        <v>22.6</v>
      </c>
      <c r="H10" s="33">
        <v>6.4</v>
      </c>
      <c r="I10" s="34" t="s">
        <v>75</v>
      </c>
    </row>
    <row r="11" spans="1:9" ht="26.25" thickBot="1">
      <c r="A11" s="31" t="s">
        <v>76</v>
      </c>
      <c r="B11" s="32" t="s">
        <v>77</v>
      </c>
      <c r="C11" s="33" t="s">
        <v>59</v>
      </c>
      <c r="D11" s="35">
        <v>40940</v>
      </c>
      <c r="E11" s="35">
        <v>41001</v>
      </c>
      <c r="F11" s="33">
        <v>5.5</v>
      </c>
      <c r="G11" s="35">
        <v>40941</v>
      </c>
      <c r="H11" s="33">
        <v>5.1</v>
      </c>
      <c r="I11" s="36">
        <v>41015</v>
      </c>
    </row>
    <row r="12" spans="1:9" ht="26.25" thickBot="1">
      <c r="A12" s="31" t="s">
        <v>78</v>
      </c>
      <c r="B12" s="32" t="s">
        <v>79</v>
      </c>
      <c r="C12" s="33" t="s">
        <v>59</v>
      </c>
      <c r="D12" s="33">
        <v>0.9</v>
      </c>
      <c r="E12" s="33">
        <v>2</v>
      </c>
      <c r="F12" s="33">
        <v>66.9</v>
      </c>
      <c r="G12" s="33">
        <v>2.9</v>
      </c>
      <c r="H12" s="33" t="s">
        <v>80</v>
      </c>
      <c r="I12" s="34">
        <v>81.7</v>
      </c>
    </row>
    <row r="13" spans="1:9" ht="26.25" thickBot="1">
      <c r="A13" s="31" t="s">
        <v>81</v>
      </c>
      <c r="B13" s="32" t="s">
        <v>82</v>
      </c>
      <c r="C13" s="33" t="s">
        <v>59</v>
      </c>
      <c r="D13" s="33">
        <v>51.5</v>
      </c>
      <c r="E13" s="33" t="s">
        <v>83</v>
      </c>
      <c r="F13" s="33">
        <v>36.5</v>
      </c>
      <c r="G13" s="33" t="s">
        <v>84</v>
      </c>
      <c r="H13" s="33">
        <v>33.2</v>
      </c>
      <c r="I13" s="34" t="s">
        <v>85</v>
      </c>
    </row>
    <row r="14" spans="1:9" ht="26.25" thickBot="1">
      <c r="A14" s="31" t="s">
        <v>86</v>
      </c>
      <c r="B14" s="32" t="s">
        <v>87</v>
      </c>
      <c r="C14" s="33" t="s">
        <v>59</v>
      </c>
      <c r="D14" s="33" t="s">
        <v>88</v>
      </c>
      <c r="E14" s="33" t="s">
        <v>819</v>
      </c>
      <c r="F14" s="33">
        <v>10.1</v>
      </c>
      <c r="G14" s="33">
        <v>1.5</v>
      </c>
      <c r="H14" s="33">
        <v>12.1</v>
      </c>
      <c r="I14" s="34">
        <v>29.7</v>
      </c>
    </row>
    <row r="15" spans="1:9" ht="51.75" thickBot="1">
      <c r="A15" s="31" t="s">
        <v>89</v>
      </c>
      <c r="B15" s="32" t="s">
        <v>91</v>
      </c>
      <c r="C15" s="33" t="s">
        <v>59</v>
      </c>
      <c r="D15" s="33">
        <v>36.1</v>
      </c>
      <c r="E15" s="33">
        <v>22.5</v>
      </c>
      <c r="F15" s="33" t="s">
        <v>819</v>
      </c>
      <c r="G15" s="33" t="s">
        <v>819</v>
      </c>
      <c r="H15" s="33" t="s">
        <v>92</v>
      </c>
      <c r="I15" s="34">
        <v>70.6</v>
      </c>
    </row>
    <row r="16" spans="1:9" ht="64.5" thickBot="1">
      <c r="A16" s="31" t="s">
        <v>93</v>
      </c>
      <c r="B16" s="32" t="s">
        <v>94</v>
      </c>
      <c r="C16" s="33" t="s">
        <v>59</v>
      </c>
      <c r="D16" s="33">
        <v>3</v>
      </c>
      <c r="E16" s="35">
        <v>41130</v>
      </c>
      <c r="F16" s="33">
        <v>5.7</v>
      </c>
      <c r="G16" s="33">
        <v>3.6</v>
      </c>
      <c r="H16" s="33">
        <v>3.6</v>
      </c>
      <c r="I16" s="34">
        <v>25.7</v>
      </c>
    </row>
    <row r="17" spans="1:9" ht="39" thickBot="1">
      <c r="A17" s="31" t="s">
        <v>95</v>
      </c>
      <c r="B17" s="32" t="s">
        <v>96</v>
      </c>
      <c r="C17" s="33" t="s">
        <v>59</v>
      </c>
      <c r="D17" s="33">
        <v>2.9</v>
      </c>
      <c r="E17" s="33">
        <v>0.8</v>
      </c>
      <c r="F17" s="33">
        <v>26.9</v>
      </c>
      <c r="G17" s="33">
        <v>1</v>
      </c>
      <c r="H17" s="35">
        <v>41051</v>
      </c>
      <c r="I17" s="34" t="s">
        <v>97</v>
      </c>
    </row>
    <row r="18" spans="1:9" ht="39" thickBot="1">
      <c r="A18" s="37" t="s">
        <v>98</v>
      </c>
      <c r="B18" s="38" t="s">
        <v>99</v>
      </c>
      <c r="C18" s="39" t="s">
        <v>59</v>
      </c>
      <c r="D18" s="39">
        <v>0.7</v>
      </c>
      <c r="E18" s="39" t="s">
        <v>819</v>
      </c>
      <c r="F18" s="39">
        <v>0.8</v>
      </c>
      <c r="G18" s="39" t="s">
        <v>100</v>
      </c>
      <c r="H18" s="40">
        <v>41132</v>
      </c>
      <c r="I18" s="41">
        <v>40991</v>
      </c>
    </row>
    <row r="19" spans="1:9" ht="64.5" thickBot="1">
      <c r="A19" s="37" t="s">
        <v>101</v>
      </c>
      <c r="B19" s="38" t="s">
        <v>102</v>
      </c>
      <c r="C19" s="39" t="s">
        <v>59</v>
      </c>
      <c r="D19" s="39" t="s">
        <v>819</v>
      </c>
      <c r="E19" s="39" t="s">
        <v>103</v>
      </c>
      <c r="F19" s="39" t="s">
        <v>819</v>
      </c>
      <c r="G19" s="39" t="s">
        <v>819</v>
      </c>
      <c r="H19" s="40">
        <v>41012</v>
      </c>
      <c r="I19" s="42">
        <v>88.1</v>
      </c>
    </row>
    <row r="20" spans="1:9" ht="51.75" thickBot="1">
      <c r="A20" s="37" t="s">
        <v>104</v>
      </c>
      <c r="B20" s="38" t="s">
        <v>105</v>
      </c>
      <c r="C20" s="39" t="s">
        <v>59</v>
      </c>
      <c r="D20" s="39">
        <v>211.5</v>
      </c>
      <c r="E20" s="39" t="s">
        <v>106</v>
      </c>
      <c r="F20" s="39">
        <v>461.4</v>
      </c>
      <c r="G20" s="39">
        <v>25.6</v>
      </c>
      <c r="H20" s="40">
        <v>40932</v>
      </c>
      <c r="I20" s="42" t="s">
        <v>107</v>
      </c>
    </row>
    <row r="21" spans="1:9" ht="64.5" thickBot="1">
      <c r="A21" s="37" t="s">
        <v>108</v>
      </c>
      <c r="B21" s="38" t="s">
        <v>109</v>
      </c>
      <c r="C21" s="39" t="s">
        <v>59</v>
      </c>
      <c r="D21" s="39">
        <v>31.7</v>
      </c>
      <c r="E21" s="39" t="s">
        <v>110</v>
      </c>
      <c r="F21" s="39" t="s">
        <v>111</v>
      </c>
      <c r="G21" s="39" t="s">
        <v>819</v>
      </c>
      <c r="H21" s="39" t="s">
        <v>112</v>
      </c>
      <c r="I21" s="42" t="s">
        <v>113</v>
      </c>
    </row>
    <row r="22" spans="1:9" ht="51.75" thickBot="1">
      <c r="A22" s="28" t="s">
        <v>114</v>
      </c>
      <c r="B22" s="43" t="s">
        <v>115</v>
      </c>
      <c r="C22" s="44" t="s">
        <v>59</v>
      </c>
      <c r="D22" s="44">
        <v>141.4</v>
      </c>
      <c r="E22" s="45">
        <v>41044</v>
      </c>
      <c r="F22" s="44">
        <v>197.5</v>
      </c>
      <c r="G22" s="44">
        <v>48.2</v>
      </c>
      <c r="H22" s="44">
        <v>26.1</v>
      </c>
      <c r="I22" s="46" t="s">
        <v>116</v>
      </c>
    </row>
    <row r="23" spans="1:9" ht="14.25" thickBot="1" thickTop="1">
      <c r="A23" s="47"/>
      <c r="B23" s="48" t="s">
        <v>57</v>
      </c>
      <c r="C23" s="46" t="s">
        <v>59</v>
      </c>
      <c r="D23" s="46" t="s">
        <v>117</v>
      </c>
      <c r="E23" s="46">
        <v>2184.7</v>
      </c>
      <c r="F23" s="46" t="s">
        <v>118</v>
      </c>
      <c r="G23" s="46">
        <v>241</v>
      </c>
      <c r="H23" s="46" t="s">
        <v>119</v>
      </c>
      <c r="I23" s="46">
        <v>6864.3</v>
      </c>
    </row>
    <row r="24" ht="13.5" thickTop="1"/>
  </sheetData>
  <mergeCells count="2">
    <mergeCell ref="B1:B2"/>
    <mergeCell ref="D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B31"/>
  <sheetViews>
    <sheetView workbookViewId="0" topLeftCell="A1">
      <selection activeCell="B4" sqref="B4:B23"/>
    </sheetView>
  </sheetViews>
  <sheetFormatPr defaultColWidth="9.00390625" defaultRowHeight="12.75"/>
  <sheetData>
    <row r="4" ht="12.75">
      <c r="B4" s="49" t="s">
        <v>124</v>
      </c>
    </row>
    <row r="5" ht="12.75">
      <c r="B5" s="49" t="s">
        <v>128</v>
      </c>
    </row>
    <row r="6" ht="12.75">
      <c r="B6" s="49" t="s">
        <v>129</v>
      </c>
    </row>
    <row r="7" ht="12.75">
      <c r="B7" s="49" t="s">
        <v>66</v>
      </c>
    </row>
    <row r="8" ht="12.75">
      <c r="B8" s="49" t="s">
        <v>120</v>
      </c>
    </row>
    <row r="9" ht="12.75">
      <c r="B9" s="49" t="s">
        <v>149</v>
      </c>
    </row>
    <row r="10" ht="12.75">
      <c r="B10" s="49" t="s">
        <v>72</v>
      </c>
    </row>
    <row r="11" ht="12.75">
      <c r="B11" s="49" t="s">
        <v>75</v>
      </c>
    </row>
    <row r="12" ht="12.75">
      <c r="B12" s="49" t="s">
        <v>121</v>
      </c>
    </row>
    <row r="13" ht="12.75">
      <c r="B13" s="49" t="s">
        <v>130</v>
      </c>
    </row>
    <row r="14" ht="12.75">
      <c r="B14" s="49" t="s">
        <v>85</v>
      </c>
    </row>
    <row r="15" ht="12.75">
      <c r="B15" s="49" t="s">
        <v>150</v>
      </c>
    </row>
    <row r="16" ht="12.75">
      <c r="B16" s="49" t="s">
        <v>131</v>
      </c>
    </row>
    <row r="17" ht="12.75">
      <c r="B17" s="49" t="s">
        <v>151</v>
      </c>
    </row>
    <row r="18" ht="12.75">
      <c r="B18" s="49" t="s">
        <v>97</v>
      </c>
    </row>
    <row r="19" ht="12.75">
      <c r="B19" s="49" t="s">
        <v>122</v>
      </c>
    </row>
    <row r="20" ht="12.75">
      <c r="B20" s="49" t="s">
        <v>123</v>
      </c>
    </row>
    <row r="21" ht="12.75">
      <c r="B21" s="49" t="s">
        <v>107</v>
      </c>
    </row>
    <row r="22" ht="12.75">
      <c r="B22" s="49" t="s">
        <v>113</v>
      </c>
    </row>
    <row r="23" ht="12.75">
      <c r="B23" s="49" t="s">
        <v>152</v>
      </c>
    </row>
    <row r="24" ht="12.75">
      <c r="B24" s="49"/>
    </row>
    <row r="25" ht="12.75">
      <c r="B25" s="49"/>
    </row>
    <row r="26" ht="12.75">
      <c r="B26" s="49"/>
    </row>
    <row r="27" ht="12.75">
      <c r="B27" s="49"/>
    </row>
    <row r="28" ht="12.75">
      <c r="B28" s="49"/>
    </row>
    <row r="29" ht="12.75">
      <c r="B29" s="49"/>
    </row>
    <row r="30" ht="12.75">
      <c r="B30" s="49"/>
    </row>
    <row r="31" ht="12.75">
      <c r="B31" s="4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Компьютер</cp:lastModifiedBy>
  <cp:lastPrinted>2014-05-16T10:15:54Z</cp:lastPrinted>
  <dcterms:created xsi:type="dcterms:W3CDTF">2012-05-28T18:06:07Z</dcterms:created>
  <dcterms:modified xsi:type="dcterms:W3CDTF">2014-06-24T07:53:37Z</dcterms:modified>
  <cp:category/>
  <cp:version/>
  <cp:contentType/>
  <cp:contentStatus/>
</cp:coreProperties>
</file>