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" windowWidth="8460" windowHeight="3990" tabRatio="601" activeTab="0"/>
  </bookViews>
  <sheets>
    <sheet name="вариант1" sheetId="1" r:id="rId1"/>
    <sheet name="Лист1" sheetId="2" r:id="rId2"/>
    <sheet name="Лист2" sheetId="3" r:id="rId3"/>
    <sheet name="Лист3" sheetId="4" r:id="rId4"/>
  </sheets>
  <definedNames>
    <definedName name="_xlnm.Print_Area" localSheetId="0">'вариант1'!$A$2:$F$65</definedName>
  </definedNames>
  <calcPr fullCalcOnLoad="1"/>
</workbook>
</file>

<file path=xl/sharedStrings.xml><?xml version="1.0" encoding="utf-8"?>
<sst xmlns="http://schemas.openxmlformats.org/spreadsheetml/2006/main" count="52" uniqueCount="52">
  <si>
    <t>К Э К</t>
  </si>
  <si>
    <t xml:space="preserve"> </t>
  </si>
  <si>
    <t xml:space="preserve">                                                               </t>
  </si>
  <si>
    <t>Зміни, внесені в доходну частину бюджету</t>
  </si>
  <si>
    <t xml:space="preserve">Найменування  </t>
  </si>
  <si>
    <t>Додаток 1</t>
  </si>
  <si>
    <t>тис.грн.</t>
  </si>
  <si>
    <t>м.  Лисичанська  на  2011-й рік</t>
  </si>
  <si>
    <t>ЗАГАЛЬНИЙ     ФОНД</t>
  </si>
  <si>
    <t>до рішення міської ради</t>
  </si>
  <si>
    <t>Податок на доходи найманих працівників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</si>
  <si>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</si>
  <si>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на доходи фізичних осіб - нерезидентів</t>
  </si>
  <si>
    <t>Орендна плата з юридичних осіб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</si>
  <si>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</si>
  <si>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</si>
  <si>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</si>
  <si>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</si>
  <si>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</si>
  <si>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</si>
  <si>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із власників собак</t>
  </si>
  <si>
    <t>Збір за місця для паркування транспортних засобів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</si>
  <si>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</si>
  <si>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</si>
  <si>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Фіксований податок на доходи фізичних осіб від зайняття підприємницькою діяльністю</t>
  </si>
  <si>
    <t>РАЗОМ по ЗАГАЛЬНОМУ ФОНДУ</t>
  </si>
  <si>
    <t>С.Г.Баранник</t>
  </si>
  <si>
    <t>Земельний податок з юридичних осіб</t>
  </si>
  <si>
    <t>СПЕЦІАЛЬНИЙ  ФОНД</t>
  </si>
  <si>
    <t>Податок на доходи фізичних осіб на дивіденди та роялті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</si>
  <si>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</si>
  <si>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</si>
  <si>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</si>
  <si>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</si>
  <si>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</si>
  <si>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Збір за першу реєстрацію суден (фізичних осіб)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</si>
  <si>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</si>
  <si>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</si>
  <si>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</si>
  <si>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</si>
  <si>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</si>
  <si>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</si>
  <si>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</si>
  <si>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</si>
  <si>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РАЗОМ по СПЕЦІАЛЬНОМУ  ФОНДУ</t>
  </si>
  <si>
    <t>Секретар   міської    ради</t>
  </si>
  <si>
    <t>РАЗОМ  ЗАГАЛЬНИЙ  І  СПЕЦІАЛЬНИЙ  ФОНД</t>
  </si>
  <si>
    <t>Грудень</t>
  </si>
  <si>
    <t>в т. ч. бюджет розвитку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</si>
  <si>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</si>
  <si>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об`єкти,які підлягають приватизації)</t>
  </si>
  <si>
    <t>№  373       від 12.12.2011р.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</si>
</sst>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E+00;\䈈"/>
    <numFmt numFmtId="181" formatCode="0.0E+00;\Ԙ"/>
    <numFmt numFmtId="182" formatCode="0E+00;\Ԙ"/>
    <numFmt numFmtId="183" formatCode="0.00E+00;\Ԙ"/>
    <numFmt numFmtId="184" formatCode="0.000E+00;\Ԙ"/>
    <numFmt numFmtId="185" formatCode="#,##0.0"/>
    <numFmt numFmtId="186" formatCode="0.0"/>
    <numFmt numFmtId="187" formatCode="#,##0.000"/>
    <numFmt numFmtId="188" formatCode="#0.00"/>
    <numFmt numFmtId="189" formatCode="0.000"/>
    <numFmt numFmtId="190" formatCode="#0.000"/>
    <numFmt numFmtId="191" formatCode="#0.0000"/>
    <numFmt numFmtId="192" formatCode="#0.00000"/>
    <numFmt numFmtId="193" formatCode="0.0000"/>
    <numFmt numFmtId="194" formatCode="0.00000"/>
  </numFmts>
  <fonts count="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4"/>
      <color indexed="8"/>
      <name val="Arial Cyr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8" xfId="0" applyFont="1" applyBorder="1" applyAlignment="1">
      <alignment wrapText="1"/>
    </xf>
    <xf numFmtId="189" fontId="5" fillId="0" borderId="6" xfId="0" applyNumberFormat="1" applyFont="1" applyBorder="1" applyAlignment="1">
      <alignment/>
    </xf>
    <xf numFmtId="189" fontId="5" fillId="0" borderId="8" xfId="0" applyNumberFormat="1" applyFont="1" applyBorder="1" applyAlignment="1">
      <alignment/>
    </xf>
    <xf numFmtId="189" fontId="5" fillId="0" borderId="6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5" fillId="0" borderId="17" xfId="0" applyFont="1" applyBorder="1" applyAlignment="1">
      <alignment wrapText="1"/>
    </xf>
    <xf numFmtId="0" fontId="6" fillId="0" borderId="6" xfId="0" applyFont="1" applyFill="1" applyBorder="1" applyAlignment="1">
      <alignment wrapText="1"/>
    </xf>
    <xf numFmtId="189" fontId="6" fillId="0" borderId="6" xfId="0" applyNumberFormat="1" applyFont="1" applyBorder="1" applyAlignment="1">
      <alignment/>
    </xf>
    <xf numFmtId="0" fontId="6" fillId="0" borderId="0" xfId="0" applyFont="1" applyFill="1" applyBorder="1" applyAlignment="1">
      <alignment wrapText="1"/>
    </xf>
    <xf numFmtId="190" fontId="6" fillId="0" borderId="0" xfId="0" applyNumberFormat="1" applyFont="1" applyBorder="1" applyAlignment="1">
      <alignment/>
    </xf>
    <xf numFmtId="189" fontId="6" fillId="0" borderId="0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wrapText="1"/>
    </xf>
    <xf numFmtId="190" fontId="7" fillId="0" borderId="6" xfId="0" applyNumberFormat="1" applyFont="1" applyBorder="1" applyAlignment="1">
      <alignment/>
    </xf>
    <xf numFmtId="189" fontId="7" fillId="0" borderId="6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190" fontId="7" fillId="0" borderId="23" xfId="0" applyNumberFormat="1" applyFont="1" applyBorder="1" applyAlignment="1">
      <alignment/>
    </xf>
    <xf numFmtId="0" fontId="7" fillId="0" borderId="24" xfId="0" applyFont="1" applyBorder="1" applyAlignment="1">
      <alignment wrapText="1"/>
    </xf>
    <xf numFmtId="190" fontId="7" fillId="0" borderId="17" xfId="0" applyNumberFormat="1" applyFont="1" applyBorder="1" applyAlignment="1">
      <alignment/>
    </xf>
    <xf numFmtId="192" fontId="7" fillId="0" borderId="6" xfId="0" applyNumberFormat="1" applyFont="1" applyBorder="1" applyAlignment="1">
      <alignment/>
    </xf>
    <xf numFmtId="194" fontId="7" fillId="0" borderId="6" xfId="0" applyNumberFormat="1" applyFont="1" applyBorder="1" applyAlignment="1">
      <alignment/>
    </xf>
    <xf numFmtId="192" fontId="6" fillId="0" borderId="6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5"/>
  <sheetViews>
    <sheetView tabSelected="1" view="pageBreakPreview" zoomScaleSheetLayoutView="100" workbookViewId="0" topLeftCell="B1">
      <selection activeCell="E5" sqref="E5"/>
    </sheetView>
  </sheetViews>
  <sheetFormatPr defaultColWidth="9.00390625" defaultRowHeight="12.75"/>
  <cols>
    <col min="1" max="1" width="6.375" style="0" hidden="1" customWidth="1"/>
    <col min="2" max="2" width="6.375" style="0" customWidth="1"/>
    <col min="3" max="3" width="13.875" style="0" customWidth="1"/>
    <col min="4" max="4" width="75.75390625" style="0" customWidth="1"/>
    <col min="5" max="5" width="16.875" style="0" customWidth="1"/>
    <col min="6" max="6" width="16.125" style="0" customWidth="1"/>
  </cols>
  <sheetData>
    <row r="2" spans="1:6" ht="15.75">
      <c r="A2" s="1"/>
      <c r="B2" s="12"/>
      <c r="C2" s="12"/>
      <c r="D2" s="12"/>
      <c r="E2" s="14" t="s">
        <v>5</v>
      </c>
      <c r="F2" s="13"/>
    </row>
    <row r="3" spans="1:6" ht="15.75">
      <c r="A3" s="1"/>
      <c r="B3" s="12"/>
      <c r="C3" s="12"/>
      <c r="D3" s="12"/>
      <c r="E3" s="14" t="s">
        <v>9</v>
      </c>
      <c r="F3" s="13"/>
    </row>
    <row r="4" spans="1:6" ht="15.75">
      <c r="A4" s="1" t="s">
        <v>2</v>
      </c>
      <c r="B4" s="12"/>
      <c r="C4" s="12"/>
      <c r="D4" s="12"/>
      <c r="E4" s="14" t="s">
        <v>51</v>
      </c>
      <c r="F4" s="13"/>
    </row>
    <row r="5" spans="1:6" ht="15.75">
      <c r="A5" s="1"/>
      <c r="B5" s="12"/>
      <c r="C5" s="12"/>
      <c r="D5" s="12"/>
      <c r="E5" s="14"/>
      <c r="F5" s="13"/>
    </row>
    <row r="6" spans="1:6" ht="15.75">
      <c r="A6" s="1"/>
      <c r="B6" s="12"/>
      <c r="C6" s="12"/>
      <c r="D6" s="12"/>
      <c r="E6" s="14"/>
      <c r="F6" s="13"/>
    </row>
    <row r="7" spans="1:6" ht="15.75">
      <c r="A7" s="1"/>
      <c r="B7" s="12"/>
      <c r="C7" s="12"/>
      <c r="D7" s="12"/>
      <c r="E7" s="14"/>
      <c r="F7" s="13"/>
    </row>
    <row r="8" spans="1:6" ht="15">
      <c r="A8" s="1"/>
      <c r="B8" s="12"/>
      <c r="C8" s="12"/>
      <c r="D8" s="12"/>
      <c r="E8" s="13"/>
      <c r="F8" s="13"/>
    </row>
    <row r="9" spans="1:8" ht="18">
      <c r="A9" s="1"/>
      <c r="B9" s="15"/>
      <c r="C9" s="74" t="s">
        <v>3</v>
      </c>
      <c r="D9" s="74"/>
      <c r="E9" s="74"/>
      <c r="F9" s="74"/>
      <c r="G9" s="10"/>
      <c r="H9" s="10"/>
    </row>
    <row r="10" spans="1:8" ht="18">
      <c r="A10" s="1"/>
      <c r="B10" s="15"/>
      <c r="C10" s="74" t="s">
        <v>7</v>
      </c>
      <c r="D10" s="74"/>
      <c r="E10" s="74"/>
      <c r="F10" s="74"/>
      <c r="G10" s="10"/>
      <c r="H10" s="10"/>
    </row>
    <row r="11" spans="1:8" ht="18">
      <c r="A11" s="2"/>
      <c r="B11" s="16"/>
      <c r="C11" s="16"/>
      <c r="D11" s="16"/>
      <c r="E11" s="16"/>
      <c r="F11" s="15"/>
      <c r="G11" s="10"/>
      <c r="H11" s="10"/>
    </row>
    <row r="12" spans="1:8" ht="18">
      <c r="A12" s="2"/>
      <c r="B12" s="16"/>
      <c r="C12" s="16"/>
      <c r="D12" s="16"/>
      <c r="E12" s="16"/>
      <c r="F12" s="15"/>
      <c r="G12" s="10"/>
      <c r="H12" s="10"/>
    </row>
    <row r="13" spans="1:8" ht="18.75" thickBot="1">
      <c r="A13" s="1"/>
      <c r="B13" s="15"/>
      <c r="C13" s="15"/>
      <c r="D13" s="16"/>
      <c r="E13" s="13"/>
      <c r="F13" s="17" t="s">
        <v>6</v>
      </c>
      <c r="G13" s="10"/>
      <c r="H13" s="10"/>
    </row>
    <row r="14" spans="1:8" ht="18.75" hidden="1" thickBot="1">
      <c r="A14" s="1"/>
      <c r="B14" s="15"/>
      <c r="C14" s="15"/>
      <c r="D14" s="16"/>
      <c r="E14" s="16"/>
      <c r="F14" s="15"/>
      <c r="G14" s="10"/>
      <c r="H14" s="10"/>
    </row>
    <row r="15" spans="1:8" ht="27" customHeight="1">
      <c r="A15" s="7" t="s">
        <v>0</v>
      </c>
      <c r="B15" s="18"/>
      <c r="C15" s="19"/>
      <c r="D15" s="20" t="s">
        <v>4</v>
      </c>
      <c r="E15" s="70" t="s">
        <v>47</v>
      </c>
      <c r="F15" s="75" t="s">
        <v>48</v>
      </c>
      <c r="G15" s="10"/>
      <c r="H15" s="10"/>
    </row>
    <row r="16" spans="1:8" ht="27" customHeight="1" thickBot="1">
      <c r="A16" s="8"/>
      <c r="B16" s="21"/>
      <c r="C16" s="22"/>
      <c r="D16" s="23" t="s">
        <v>1</v>
      </c>
      <c r="E16" s="71"/>
      <c r="F16" s="76"/>
      <c r="G16" s="10"/>
      <c r="H16" s="10"/>
    </row>
    <row r="17" spans="1:8" ht="23.25" customHeight="1" thickBot="1">
      <c r="A17" s="4">
        <v>2</v>
      </c>
      <c r="B17" s="24"/>
      <c r="C17" s="25">
        <v>1</v>
      </c>
      <c r="D17" s="26">
        <v>2</v>
      </c>
      <c r="E17" s="27">
        <v>3</v>
      </c>
      <c r="F17" s="11">
        <v>4</v>
      </c>
      <c r="G17" s="10"/>
      <c r="H17" s="10"/>
    </row>
    <row r="18" spans="1:8" ht="15" customHeight="1" hidden="1" thickBot="1">
      <c r="A18" s="5"/>
      <c r="B18" s="24"/>
      <c r="C18" s="28"/>
      <c r="D18" s="15"/>
      <c r="E18" s="29"/>
      <c r="F18" s="30"/>
      <c r="G18" s="10"/>
      <c r="H18" s="10"/>
    </row>
    <row r="19" spans="1:8" ht="51.75" customHeight="1" hidden="1" thickBot="1">
      <c r="A19" s="5"/>
      <c r="B19" s="24"/>
      <c r="C19" s="28"/>
      <c r="D19" s="15"/>
      <c r="E19" s="29"/>
      <c r="F19" s="31"/>
      <c r="G19" s="10"/>
      <c r="H19" s="10"/>
    </row>
    <row r="20" spans="1:8" ht="47.25" customHeight="1" hidden="1" thickBot="1">
      <c r="A20" s="5"/>
      <c r="B20" s="24"/>
      <c r="C20" s="28"/>
      <c r="D20" s="15"/>
      <c r="E20" s="29"/>
      <c r="F20" s="31"/>
      <c r="G20" s="10"/>
      <c r="H20" s="10"/>
    </row>
    <row r="21" spans="1:8" ht="62.25" customHeight="1" hidden="1" thickBot="1">
      <c r="A21" s="5"/>
      <c r="B21" s="24"/>
      <c r="C21" s="28"/>
      <c r="D21" s="15"/>
      <c r="E21" s="29"/>
      <c r="F21" s="31"/>
      <c r="G21" s="10"/>
      <c r="H21" s="10"/>
    </row>
    <row r="22" spans="1:8" ht="160.5" customHeight="1" hidden="1" thickBot="1">
      <c r="A22" s="5"/>
      <c r="B22" s="24"/>
      <c r="C22" s="28"/>
      <c r="D22" s="15"/>
      <c r="E22" s="29"/>
      <c r="F22" s="31"/>
      <c r="G22" s="10"/>
      <c r="H22" s="10"/>
    </row>
    <row r="23" spans="1:8" ht="24.75" customHeight="1" hidden="1" thickBot="1">
      <c r="A23" s="5"/>
      <c r="B23" s="24"/>
      <c r="C23" s="32"/>
      <c r="D23" s="15"/>
      <c r="E23" s="29"/>
      <c r="F23" s="33"/>
      <c r="G23" s="10"/>
      <c r="H23" s="10"/>
    </row>
    <row r="24" spans="1:8" ht="18" customHeight="1">
      <c r="A24" s="5"/>
      <c r="B24" s="24"/>
      <c r="C24" s="72"/>
      <c r="D24" s="34"/>
      <c r="E24" s="35"/>
      <c r="F24" s="35"/>
      <c r="G24" s="10"/>
      <c r="H24" s="10"/>
    </row>
    <row r="25" spans="1:8" ht="24" customHeight="1" thickBot="1">
      <c r="A25" s="5"/>
      <c r="B25" s="24"/>
      <c r="C25" s="73"/>
      <c r="D25" s="41" t="s">
        <v>8</v>
      </c>
      <c r="E25" s="36"/>
      <c r="F25" s="37"/>
      <c r="G25" s="10"/>
      <c r="H25" s="10"/>
    </row>
    <row r="26" spans="1:8" ht="37.5" customHeight="1" thickBot="1">
      <c r="A26" s="5"/>
      <c r="B26" s="38"/>
      <c r="C26" s="43">
        <v>11010100</v>
      </c>
      <c r="D26" s="45" t="s">
        <v>10</v>
      </c>
      <c r="E26" s="48">
        <v>-3464.042</v>
      </c>
      <c r="F26" s="48"/>
      <c r="G26" s="10"/>
      <c r="H26" s="10"/>
    </row>
    <row r="27" spans="1:8" ht="39.75" customHeight="1" thickBot="1">
      <c r="A27" s="5"/>
      <c r="B27" s="38"/>
      <c r="C27" s="43">
        <v>11010300</v>
      </c>
      <c r="D27" s="69" t="s">
        <v>29</v>
      </c>
      <c r="E27" s="48">
        <v>-0.399</v>
      </c>
      <c r="F27" s="48"/>
      <c r="G27" s="10"/>
      <c r="H27" s="10"/>
    </row>
    <row r="28" spans="1:8" ht="34.5" customHeight="1" thickBot="1">
      <c r="A28" s="5"/>
      <c r="B28" s="38"/>
      <c r="C28" s="43">
        <v>11010700</v>
      </c>
      <c r="D28" s="45" t="s">
        <v>12</v>
      </c>
      <c r="E28" s="48">
        <v>0.399</v>
      </c>
      <c r="F28" s="48"/>
      <c r="G28" s="10"/>
      <c r="H28" s="10"/>
    </row>
    <row r="29" spans="1:8" ht="39" customHeight="1" thickBot="1">
      <c r="A29" s="5"/>
      <c r="B29" s="38"/>
      <c r="C29" s="43">
        <v>11011600</v>
      </c>
      <c r="D29" s="46" t="s">
        <v>24</v>
      </c>
      <c r="E29" s="49">
        <v>-51.834</v>
      </c>
      <c r="F29" s="48"/>
      <c r="G29" s="10"/>
      <c r="H29" s="10"/>
    </row>
    <row r="30" spans="1:8" ht="54.75" customHeight="1" thickBot="1">
      <c r="A30" s="6"/>
      <c r="B30" s="39"/>
      <c r="C30" s="35">
        <v>11010400</v>
      </c>
      <c r="D30" s="47" t="s">
        <v>11</v>
      </c>
      <c r="E30" s="49">
        <v>51.834</v>
      </c>
      <c r="F30" s="48"/>
      <c r="G30" s="10"/>
      <c r="H30" s="10"/>
    </row>
    <row r="31" spans="1:8" ht="33.75" customHeight="1" thickBot="1">
      <c r="A31" s="51"/>
      <c r="B31" s="39"/>
      <c r="C31" s="35">
        <v>13050100</v>
      </c>
      <c r="D31" s="52" t="s">
        <v>27</v>
      </c>
      <c r="E31" s="49">
        <v>-70.958</v>
      </c>
      <c r="F31" s="48"/>
      <c r="G31" s="10"/>
      <c r="H31" s="10"/>
    </row>
    <row r="32" spans="1:8" ht="30" customHeight="1" thickBot="1">
      <c r="A32" s="9"/>
      <c r="B32" s="39"/>
      <c r="C32" s="43">
        <v>13050200</v>
      </c>
      <c r="D32" s="45" t="s">
        <v>13</v>
      </c>
      <c r="E32" s="50">
        <v>-98.9</v>
      </c>
      <c r="F32" s="48"/>
      <c r="G32" s="10"/>
      <c r="H32" s="10"/>
    </row>
    <row r="33" spans="1:8" ht="28.5" customHeight="1" thickBot="1">
      <c r="A33" s="3"/>
      <c r="B33" s="39"/>
      <c r="C33" s="43">
        <v>16010100</v>
      </c>
      <c r="D33" s="45" t="s">
        <v>14</v>
      </c>
      <c r="E33" s="48">
        <v>0.695</v>
      </c>
      <c r="F33" s="48"/>
      <c r="G33" s="10"/>
      <c r="H33" s="10"/>
    </row>
    <row r="34" spans="1:6" ht="26.25" customHeight="1" thickBot="1">
      <c r="A34" s="1"/>
      <c r="B34" s="1"/>
      <c r="C34" s="43">
        <v>16010200</v>
      </c>
      <c r="D34" s="45" t="s">
        <v>15</v>
      </c>
      <c r="E34" s="48">
        <v>84.785</v>
      </c>
      <c r="F34" s="48"/>
    </row>
    <row r="35" spans="1:6" ht="28.5" customHeight="1" thickBot="1">
      <c r="A35" s="1"/>
      <c r="B35" s="1"/>
      <c r="C35" s="43">
        <v>16010400</v>
      </c>
      <c r="D35" s="45" t="s">
        <v>16</v>
      </c>
      <c r="E35" s="48">
        <v>0.552</v>
      </c>
      <c r="F35" s="48"/>
    </row>
    <row r="36" spans="1:6" ht="18.75" thickBot="1">
      <c r="A36" s="1"/>
      <c r="B36" s="1"/>
      <c r="C36" s="43">
        <v>16010500</v>
      </c>
      <c r="D36" s="45" t="s">
        <v>17</v>
      </c>
      <c r="E36" s="48">
        <v>1.715</v>
      </c>
      <c r="F36" s="48"/>
    </row>
    <row r="37" spans="1:6" ht="18.75" thickBot="1">
      <c r="A37" s="1"/>
      <c r="B37" s="1"/>
      <c r="C37" s="43">
        <v>16010600</v>
      </c>
      <c r="D37" s="45" t="s">
        <v>18</v>
      </c>
      <c r="E37" s="48">
        <v>0.056</v>
      </c>
      <c r="F37" s="48"/>
    </row>
    <row r="38" spans="3:6" ht="36.75" thickBot="1">
      <c r="C38" s="43">
        <v>16011300</v>
      </c>
      <c r="D38" s="45" t="s">
        <v>19</v>
      </c>
      <c r="E38" s="48">
        <v>11</v>
      </c>
      <c r="F38" s="48"/>
    </row>
    <row r="39" spans="3:6" ht="27.75" customHeight="1" thickBot="1">
      <c r="C39" s="43">
        <v>16011600</v>
      </c>
      <c r="D39" s="45" t="s">
        <v>20</v>
      </c>
      <c r="E39" s="48">
        <v>0.229</v>
      </c>
      <c r="F39" s="48"/>
    </row>
    <row r="40" spans="3:6" ht="31.5" customHeight="1" thickBot="1">
      <c r="C40" s="43">
        <v>18020000</v>
      </c>
      <c r="D40" s="45" t="s">
        <v>21</v>
      </c>
      <c r="E40" s="48">
        <v>-0.552</v>
      </c>
      <c r="F40" s="48"/>
    </row>
    <row r="41" spans="3:6" ht="73.5" customHeight="1" thickBot="1">
      <c r="C41" s="43">
        <v>21080900</v>
      </c>
      <c r="D41" s="45" t="s">
        <v>22</v>
      </c>
      <c r="E41" s="48">
        <v>0.001</v>
      </c>
      <c r="F41" s="48"/>
    </row>
    <row r="42" spans="3:6" ht="54.75" thickBot="1">
      <c r="C42" s="43">
        <v>24030000</v>
      </c>
      <c r="D42" s="45" t="s">
        <v>23</v>
      </c>
      <c r="E42" s="48">
        <v>0.419</v>
      </c>
      <c r="F42" s="48"/>
    </row>
    <row r="43" spans="3:6" ht="39" customHeight="1" thickBot="1">
      <c r="C43" s="44"/>
      <c r="D43" s="42" t="s">
        <v>25</v>
      </c>
      <c r="E43" s="54">
        <f>SUM(E26:E42)</f>
        <v>-3535</v>
      </c>
      <c r="F43" s="54"/>
    </row>
    <row r="44" spans="3:6" ht="41.25" customHeight="1" thickBot="1">
      <c r="C44" s="44"/>
      <c r="D44" s="42" t="s">
        <v>28</v>
      </c>
      <c r="E44" s="48"/>
      <c r="F44" s="48"/>
    </row>
    <row r="45" spans="3:6" ht="38.25" customHeight="1" thickBot="1">
      <c r="C45" s="58">
        <v>12020100</v>
      </c>
      <c r="D45" s="59" t="s">
        <v>30</v>
      </c>
      <c r="E45" s="60">
        <v>131.681</v>
      </c>
      <c r="F45" s="61"/>
    </row>
    <row r="46" spans="3:6" ht="35.25" customHeight="1" thickBot="1">
      <c r="C46" s="58">
        <v>12020200</v>
      </c>
      <c r="D46" s="59" t="s">
        <v>31</v>
      </c>
      <c r="E46" s="60">
        <v>92.935</v>
      </c>
      <c r="F46" s="61"/>
    </row>
    <row r="47" spans="3:6" ht="24.75" customHeight="1" thickBot="1">
      <c r="C47" s="58">
        <v>12020400</v>
      </c>
      <c r="D47" s="62" t="s">
        <v>32</v>
      </c>
      <c r="E47" s="60">
        <v>0.046</v>
      </c>
      <c r="F47" s="61"/>
    </row>
    <row r="48" spans="3:6" ht="39.75" customHeight="1" thickBot="1">
      <c r="C48" s="58">
        <v>12030100</v>
      </c>
      <c r="D48" s="59" t="s">
        <v>33</v>
      </c>
      <c r="E48" s="60">
        <f>-112.472-88.177</f>
        <v>-200.649</v>
      </c>
      <c r="F48" s="61"/>
    </row>
    <row r="49" spans="3:6" ht="41.25" customHeight="1" thickBot="1">
      <c r="C49" s="58">
        <v>12030200</v>
      </c>
      <c r="D49" s="59" t="s">
        <v>34</v>
      </c>
      <c r="E49" s="60">
        <f>-112.472-88.176+0.368</f>
        <v>-200.28</v>
      </c>
      <c r="F49" s="61"/>
    </row>
    <row r="50" spans="3:6" ht="32.25" customHeight="1" thickBot="1">
      <c r="C50" s="58">
        <v>12030400</v>
      </c>
      <c r="D50" s="58" t="s">
        <v>35</v>
      </c>
      <c r="E50" s="58">
        <v>0.282</v>
      </c>
      <c r="F50" s="61"/>
    </row>
    <row r="51" spans="3:6" ht="36.75" thickBot="1">
      <c r="C51" s="58">
        <v>18050100</v>
      </c>
      <c r="D51" s="59" t="s">
        <v>36</v>
      </c>
      <c r="E51" s="63">
        <v>95.905</v>
      </c>
      <c r="F51" s="61">
        <f>E51</f>
        <v>95.905</v>
      </c>
    </row>
    <row r="52" spans="3:6" ht="36.75" thickBot="1">
      <c r="C52" s="58">
        <v>18050200</v>
      </c>
      <c r="D52" s="64" t="s">
        <v>37</v>
      </c>
      <c r="E52" s="65">
        <v>140.824</v>
      </c>
      <c r="F52" s="61">
        <f>E52</f>
        <v>140.824</v>
      </c>
    </row>
    <row r="53" spans="3:6" ht="24.75" customHeight="1" thickBot="1">
      <c r="C53" s="58">
        <v>18050300</v>
      </c>
      <c r="D53" s="58" t="s">
        <v>38</v>
      </c>
      <c r="E53" s="66">
        <f>-140.824+243.09072</f>
        <v>102.26671999999999</v>
      </c>
      <c r="F53" s="67">
        <f>E53</f>
        <v>102.26671999999999</v>
      </c>
    </row>
    <row r="54" spans="3:6" ht="26.25" customHeight="1" thickBot="1">
      <c r="C54" s="58">
        <v>18050400</v>
      </c>
      <c r="D54" s="58" t="s">
        <v>39</v>
      </c>
      <c r="E54" s="60">
        <v>134.095</v>
      </c>
      <c r="F54" s="61">
        <f>E54</f>
        <v>134.095</v>
      </c>
    </row>
    <row r="55" spans="3:6" ht="54.75" thickBot="1">
      <c r="C55" s="58">
        <v>19010100</v>
      </c>
      <c r="D55" s="59" t="s">
        <v>40</v>
      </c>
      <c r="E55" s="61">
        <v>-45</v>
      </c>
      <c r="F55" s="61"/>
    </row>
    <row r="56" spans="3:6" ht="36.75" thickBot="1">
      <c r="C56" s="58">
        <v>19010200</v>
      </c>
      <c r="D56" s="59" t="s">
        <v>41</v>
      </c>
      <c r="E56" s="61">
        <v>10</v>
      </c>
      <c r="F56" s="61"/>
    </row>
    <row r="57" spans="3:6" ht="72.75" thickBot="1">
      <c r="C57" s="58">
        <v>19010300</v>
      </c>
      <c r="D57" s="59" t="s">
        <v>42</v>
      </c>
      <c r="E57" s="61">
        <v>45</v>
      </c>
      <c r="F57" s="61"/>
    </row>
    <row r="58" spans="3:6" ht="72.75" thickBot="1">
      <c r="C58" s="58">
        <v>19010500</v>
      </c>
      <c r="D58" s="59" t="s">
        <v>43</v>
      </c>
      <c r="E58" s="61">
        <v>35</v>
      </c>
      <c r="F58" s="61"/>
    </row>
    <row r="59" spans="3:6" ht="54.75" thickBot="1">
      <c r="C59" s="43">
        <v>31030000</v>
      </c>
      <c r="D59" s="69" t="s">
        <v>49</v>
      </c>
      <c r="E59" s="67">
        <v>9.22274</v>
      </c>
      <c r="F59" s="67">
        <f>E59</f>
        <v>9.22274</v>
      </c>
    </row>
    <row r="60" spans="3:6" ht="119.25" customHeight="1" thickBot="1">
      <c r="C60" s="37">
        <v>33010100</v>
      </c>
      <c r="D60" s="69" t="s">
        <v>50</v>
      </c>
      <c r="E60" s="67">
        <v>-232.10098</v>
      </c>
      <c r="F60" s="67">
        <f>E60</f>
        <v>-232.10098</v>
      </c>
    </row>
    <row r="61" spans="3:6" ht="27.75" customHeight="1" thickBot="1">
      <c r="C61" s="42"/>
      <c r="D61" s="53" t="s">
        <v>44</v>
      </c>
      <c r="E61" s="68">
        <f>SUM(E45:E60)</f>
        <v>119.22748000000001</v>
      </c>
      <c r="F61" s="68">
        <f>SUM(F45:F60)</f>
        <v>250.21248000000003</v>
      </c>
    </row>
    <row r="62" spans="3:6" ht="27.75" customHeight="1" thickBot="1">
      <c r="C62" s="42"/>
      <c r="D62" s="53" t="s">
        <v>46</v>
      </c>
      <c r="E62" s="68">
        <f>E61+E43</f>
        <v>-3415.77252</v>
      </c>
      <c r="F62" s="68">
        <f>F61+F43</f>
        <v>250.21248000000003</v>
      </c>
    </row>
    <row r="63" spans="3:6" ht="27.75" customHeight="1">
      <c r="C63" s="40"/>
      <c r="D63" s="55"/>
      <c r="E63" s="56"/>
      <c r="F63" s="57"/>
    </row>
    <row r="65" spans="3:6" ht="32.25" customHeight="1">
      <c r="C65" s="15" t="s">
        <v>45</v>
      </c>
      <c r="D65" s="15"/>
      <c r="E65" s="15" t="s">
        <v>26</v>
      </c>
      <c r="F65" s="15"/>
    </row>
  </sheetData>
  <mergeCells count="5">
    <mergeCell ref="E15:E16"/>
    <mergeCell ref="C24:C25"/>
    <mergeCell ref="C9:F9"/>
    <mergeCell ref="C10:F10"/>
    <mergeCell ref="F15:F16"/>
  </mergeCells>
  <printOptions/>
  <pageMargins left="0.1968503937007874" right="0.1968503937007874" top="0.5905511811023623" bottom="0.5905511811023623" header="0.5118110236220472" footer="0.5118110236220472"/>
  <pageSetup horizontalDpi="120" verticalDpi="12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Q618"/>
    </sheetView>
  </sheetViews>
  <sheetFormatPr defaultColWidth="9.00390625" defaultRowHeight="12.75"/>
  <cols>
    <col min="3" max="3" width="38.375" style="0" customWidth="1"/>
  </cols>
  <sheetData>
    <row r="14" ht="43.5" customHeight="1"/>
    <row r="29" ht="23.25" customHeight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B5" sqref="A5:B410"/>
    </sheetView>
  </sheetViews>
  <sheetFormatPr defaultColWidth="9.00390625" defaultRowHeight="12.75"/>
  <cols>
    <col min="1" max="1" width="10.25390625" style="0" customWidth="1"/>
    <col min="2" max="2" width="9.375" style="0" customWidth="1"/>
    <col min="3" max="3" width="41.25390625" style="0" customWidth="1"/>
    <col min="6" max="6" width="11.625" style="0" customWidth="1"/>
    <col min="7" max="7" width="9.875" style="0" customWidth="1"/>
    <col min="9" max="9" width="11.75390625" style="0" customWidth="1"/>
    <col min="10" max="10" width="10.75390625" style="0" customWidth="1"/>
  </cols>
  <sheetData>
    <row r="12" ht="45.75" customHeight="1"/>
    <row r="13" ht="33.75" customHeight="1"/>
    <row r="14" ht="29.25" customHeight="1"/>
    <row r="16" ht="18.75" customHeight="1"/>
    <row r="17" ht="18" customHeight="1"/>
    <row r="18" ht="18" customHeight="1"/>
    <row r="19" ht="15.75" customHeight="1"/>
    <row r="20" ht="14.25" customHeight="1"/>
    <row r="21" ht="14.25" customHeight="1"/>
    <row r="22" ht="14.25" customHeight="1"/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A1:G33"/>
    </sheetView>
  </sheetViews>
  <sheetFormatPr defaultColWidth="9.00390625" defaultRowHeight="12.75"/>
  <cols>
    <col min="1" max="1" width="8.625" style="0" customWidth="1"/>
    <col min="2" max="2" width="8.00390625" style="0" customWidth="1"/>
    <col min="3" max="3" width="41.00390625" style="0" customWidth="1"/>
    <col min="4" max="4" width="11.625" style="0" customWidth="1"/>
    <col min="5" max="5" width="12.375" style="0" customWidth="1"/>
    <col min="6" max="6" width="6.875" style="0" customWidth="1"/>
  </cols>
  <sheetData>
    <row r="14" ht="14.25" customHeight="1"/>
    <row r="17" ht="13.5" customHeight="1"/>
    <row r="18" ht="27" customHeight="1"/>
    <row r="20" ht="14.25" customHeight="1"/>
    <row r="26" ht="15" customHeight="1"/>
    <row r="27" ht="23.25" customHeight="1"/>
    <row r="28" ht="22.5" customHeight="1"/>
    <row r="29" ht="21" customHeight="1"/>
    <row r="30" ht="21" customHeight="1"/>
    <row r="32" ht="17.25" customHeight="1"/>
  </sheetData>
  <printOptions/>
  <pageMargins left="1.3779527559055118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Грисполком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В.Р.</dc:creator>
  <cp:keywords/>
  <dc:description/>
  <cp:lastModifiedBy>Romanyuk</cp:lastModifiedBy>
  <cp:lastPrinted>2011-12-09T05:15:16Z</cp:lastPrinted>
  <dcterms:created xsi:type="dcterms:W3CDTF">2002-03-28T10:14:40Z</dcterms:created>
  <dcterms:modified xsi:type="dcterms:W3CDTF">2011-12-19T11:00:29Z</dcterms:modified>
  <cp:category/>
  <cp:version/>
  <cp:contentType/>
  <cp:contentStatus/>
</cp:coreProperties>
</file>