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"/>
    </mc:Choice>
  </mc:AlternateContent>
  <xr:revisionPtr revIDLastSave="0" documentId="8_{B128523A-93C1-4F8E-93CA-F5FF7CF31102}" xr6:coauthVersionLast="47" xr6:coauthVersionMax="47" xr10:uidLastSave="{00000000-0000-0000-0000-000000000000}"/>
  <bookViews>
    <workbookView xWindow="-108" yWindow="-108" windowWidth="23256" windowHeight="12456" tabRatio="522" xr2:uid="{75FF8E72-FCA3-44E2-8884-4A4C74401A79}"/>
  </bookViews>
  <sheets>
    <sheet name="Додаток2 КПК3110160" sheetId="6" r:id="rId1"/>
  </sheets>
  <definedNames>
    <definedName name="_xlnm.Print_Area" localSheetId="0">'Додаток2 КПК3110160'!$A$1:$BY$281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54" i="6" l="1"/>
  <c r="AT254" i="6"/>
  <c r="AJ254" i="6"/>
  <c r="BH253" i="6"/>
  <c r="AT253" i="6"/>
  <c r="AJ253" i="6"/>
  <c r="BH252" i="6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G239" i="6"/>
  <c r="AQ239" i="6"/>
  <c r="BG238" i="6"/>
  <c r="AQ238" i="6"/>
  <c r="BG237" i="6"/>
  <c r="AQ237" i="6"/>
  <c r="BG236" i="6"/>
  <c r="AQ236" i="6"/>
  <c r="BG235" i="6"/>
  <c r="AQ235" i="6"/>
  <c r="AZ212" i="6"/>
  <c r="AK212" i="6"/>
  <c r="BO204" i="6"/>
  <c r="AZ204" i="6"/>
  <c r="AK204" i="6"/>
  <c r="BD128" i="6"/>
  <c r="AJ128" i="6"/>
  <c r="BD127" i="6"/>
  <c r="AJ127" i="6"/>
  <c r="BD126" i="6"/>
  <c r="AJ126" i="6"/>
  <c r="BD125" i="6"/>
  <c r="AJ125" i="6"/>
  <c r="BU117" i="6"/>
  <c r="BB117" i="6"/>
  <c r="AI117" i="6"/>
  <c r="BU116" i="6"/>
  <c r="BB116" i="6"/>
  <c r="AI116" i="6"/>
  <c r="BU115" i="6"/>
  <c r="BB115" i="6"/>
  <c r="AI115" i="6"/>
  <c r="BU114" i="6"/>
  <c r="BB114" i="6"/>
  <c r="AI114" i="6"/>
  <c r="BG104" i="6"/>
  <c r="AM104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U77" i="6"/>
  <c r="BB77" i="6"/>
  <c r="AI77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<sst xmlns="http://schemas.openxmlformats.org/spreadsheetml/2006/main" count="769" uniqueCount="280">
  <si>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</si>
  <si>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</si>
  <si>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</si>
  <si>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</si>
  <si>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</si>
  <si>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</si>
  <si>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</si>
  <si>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</si>
  <si>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</si>
  <si>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</si>
  <si>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</si>
  <si>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</si>
  <si>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</si>
  <si>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</si>
  <si>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</si>
  <si>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</si>
  <si>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</si>
  <si>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</si>
  <si>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</si>
  <si>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</si>
  <si>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</si>
  <si>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</si>
  <si>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</si>
  <si>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</si>
  <si>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</si>
  <si>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</si>
  <si>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</si>
  <si>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</si>
  <si>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</si>
  <si>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</si>
  <si>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</si>
  <si>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</si>
  <si>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</si>
  <si>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</si>
  <si>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</si>
  <si>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</si>
  <si>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</si>
  <si>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</si>
  <si>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</si>
  <si>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</si>
  <si>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</si>
  <si>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</si>
  <si>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</si>
  <si>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</si>
  <si>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</si>
  <si>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</si>
  <si>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</si>
  <si>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</si>
  <si>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</si>
  <si>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</si>
  <si>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</si>
  <si>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</si>
  <si>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</si>
  <si>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</si>
  <si>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</si>
  <si>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</si>
  <si>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</si>
  <si>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</si>
  <si>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</si>
  <si>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</si>
  <si>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</si>
  <si>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</si>
  <si>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</si>
  <si>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</si>
  <si>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</si>
  <si>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</si>
  <si>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</si>
  <si>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</si>
  <si>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</si>
  <si>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</si>
  <si>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</si>
  <si>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</si>
  <si>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</si>
  <si>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</si>
  <si>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</si>
  <si>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</si>
  <si>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</si>
  <si>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</si>
  <si>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</si>
  <si>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</si>
  <si>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</si>
  <si>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</si>
  <si>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</si>
  <si>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</si>
  <si>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</si>
  <si>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</si>
  <si>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</si>
  <si>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</si>
  <si>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</si>
  <si>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</si>
  <si>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</si>
  <si>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</si>
  <si>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</si>
  <si>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</si>
  <si>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</si>
  <si>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</si>
  <si>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</si>
  <si>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</si>
  <si>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</si>
  <si>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</si>
  <si>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</si>
  <si>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</si>
  <si>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</si>
  <si>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</si>
  <si>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</si>
  <si>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</si>
  <si>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</si>
  <si>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</si>
  <si>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</si>
  <si>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</si>
  <si>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</si>
  <si>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</si>
  <si>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</si>
  <si>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</si>
  <si>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</si>
  <si>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</si>
  <si>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</si>
  <si>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</si>
  <si>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</si>
  <si>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</si>
  <si>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</si>
  <si>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</si>
  <si>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</si>
  <si>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</si>
  <si>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</si>
  <si>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</si>
  <si>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</si>
  <si>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</si>
  <si>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</si>
  <si>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</si>
  <si>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</si>
  <si>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</si>
  <si>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</si>
  <si>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</si>
  <si>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</si>
  <si>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</si>
  <si>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</si>
  <si>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</si>
  <si>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</si>
  <si>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</si>
  <si>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</si>
  <si>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</si>
  <si>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</si>
  <si>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</si>
  <si>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</si>
  <si>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</si>
  <si>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</si>
  <si>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</si>
  <si>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</si>
  <si>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</si>
  <si>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</si>
  <si>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</si>
  <si>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</si>
  <si>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</si>
  <si>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</si>
  <si>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</si>
  <si>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</si>
  <si>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</si>
  <si>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</si>
  <si>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</si>
  <si>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</si>
  <si>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</si>
  <si>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</si>
  <si>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</si>
  <si>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</si>
  <si>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</si>
  <si>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</si>
  <si>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</si>
  <si>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</si>
  <si>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</si>
  <si>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</si>
  <si>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</si>
  <si>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</si>
  <si>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</si>
  <si>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</si>
  <si>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</si>
  <si>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</si>
  <si>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</si>
  <si>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</si>
  <si>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</si>
  <si>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</si>
  <si>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</si>
  <si>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</si>
  <si>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</si>
  <si>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</si>
  <si>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</si>
  <si>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</si>
  <si>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</si>
  <si>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</si>
  <si>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Здійснення виконавчими органами у  містах (місті Києві), селищах, селах, територіальних громадах  наданих законодавством повноважень у відповідній сфері</t>
  </si>
  <si>
    <t>оплата за актом камеральної перевірки від 16.10.2024 №853/12-32-04-01-05/33537796, податкове повідомлення-рішення ГУ ДПС У Луганській області по справі № 999/12-32-04-01 від 04.11.2024 року</t>
  </si>
  <si>
    <t>погашення заборгованості на користь Товариства з обмеженою відповідальністю “Газопостачальна компанія  “Нафтогаз Трейдинг” згідно рішення Господарського суду в Луганській області по справі № 913/114/24 від 17.05.2024 року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</si>
  <si>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</si>
  <si>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</si>
  <si>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</si>
  <si>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</si>
  <si>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</si>
  <si>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</si>
  <si>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Запланована кількість отриманих листів, звернень, заяв, скарг</t>
  </si>
  <si>
    <t>журнали реєстрації</t>
  </si>
  <si>
    <t>Запланована кількість підготовлених листів, відповідей, проектів рішень, інших нормативно-правових актів</t>
  </si>
  <si>
    <t>ефективності</t>
  </si>
  <si>
    <t>Запланована кількість виконаних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</si>
  <si>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</si>
  <si>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</si>
  <si>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тис.грн.</t>
  </si>
  <si>
    <t>якості</t>
  </si>
  <si>
    <t>Частка опрацьованих листів, зверень, заяв, скарг у їх загальній кількості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</si>
  <si>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</si>
  <si>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</si>
  <si>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</si>
  <si>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</si>
  <si>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</si>
  <si>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</si>
  <si>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</si>
  <si>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</si>
  <si>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</si>
  <si>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</si>
  <si>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</si>
  <si>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</si>
  <si>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</si>
  <si>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</si>
  <si>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</si>
  <si>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</si>
  <si>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 сфері комунальної власності, протягом  звітного бюджетного року</t>
  </si>
  <si>
    <t>Забезпечення виконання наданих законодавством повноважень у сфері управління комунальною власністю</t>
  </si>
  <si>
    <t>'Конституція України 											_x000D_
Бюджетний кодекс України											_x000D_
Податковий кодекс України											_x000D_
Закон України «Про Державний бюджет України на 2025  рік»_x000D_
Закон України "Про правовий режим воєнного стану"											_x000D_
Закон України "Про місцеве самоврядування  в Україні"											_x000D_
Закон України "Про службу в органах місцевого самоврядування"											_x000D_
Закон України "Про доступ до публічної інформації"										_x000D_
Указ Президента України від 11 червня 2022 року №406/2022 "Про утворення військової адміністрації"_x000D_
Постанова КМУ від 09.03.2006 р. №268 "Про упорядкування структури та умов оплати праці працівників апарату органів виконавчої влади, органів прокуратури, судів та інших органів " (із змінами та доповненнями)											                _x000D_
Наказ Міністерства розвитку економіки, торгівлі та сільского господарства  України від 23.03.2021 року № 609 "Про умови оплати праці робітників, зайнятих обслуговуванням органів виконавчої влади, місцевого самоврядування та їх виконавчих органів, органів прокуратури, судів та інших органів"_x000D_
Положення про управління власності Лисичанської міської  військової адміністрації Сєвєродонецького району Луганської області_x000D_
Розпорядження керівника Лисичанської міської військової адміністрації Сєвєродонецького району Луганської області від 17.12.2024 № 780_x000D_
«Про бюджет Лисичанської міської територіальної громади на 2025 рік»</t>
  </si>
  <si>
    <t>Виконання програми забезпечує функцінування управління власності Лисичанської міської військової адміністрації  Сєвєродонецького району Луганської області_x000D_
_x000D_
2023 рік_x000D_
_x000D_
У 2023 році для виконання програми було використано бюджетні  призначення на поточні видатки в обсязі 5 079,840 тис. грн. _x000D_
Бюджетні кошти необхідні на забезпечення діяльності  управління власності  за такими напрямами:_x000D_
- оплата праці з нарахуваннями 5 058,202 тис. грн видатків, _x000D_
- предмети, матеріали, обладнання, інвентар -5,718 тис.грн,_x000D_
- послуги  - 15,920 тис. грн,_x000D_
_x000D_
_x000D_
2024 рік_x000D_
_x000D_
У 2023 році для виконання програми затверджені  бюджетні  призначення на поточні видатки в обсязі 4 732,482 тис. грн. _x000D_
Бюджетні кошти необхідні на забезпечення діяльності  управління власності  за такими напрямами:_x000D_
- оплата праці з нарахуваннями   4 643,98 тис. грн видатків, _x000D_
- придбання предметів, матеріалів, обладнання, інвентаря -43,632ттис.грн,_x000D_
- послуги  - 7,531 тис. грн,_x000D_
- підвищення кваліфікації  посадових осіб місцевого самоврядування -6,400 тис.грн_x000D_
- поточні видатки, повязні з виконанням законів України (податки, судові збори) - 30,939 тис. грн _x000D_
_x000D_
_x000D_
2025 рік_x000D_
_x000D_
У 2025 році для виконання програми заплановані  бюджетні  призначення на поточні видатки в обсязі 4 201,15 тис. грн. _x000D_
Бюджетні кошти необхідні на забезпечення діяльності  управління власності  за такими напрямами:_x000D_
- оплата праці з нарахуваннями  4126,868 тис. грн видатків, _x000D_
- предмети, матеріали, обладнання, інвентар -58,349 тис.грн,_x000D_
- послуги  - 8,925 тис. грн,_x000D_
- підвищення кваліфікації  посадових осіб місцевого самоврядування -7,008 тис.грн</t>
  </si>
  <si>
    <t>_x000D_
2023 р. _x000D_
Видатки по спеціальному фонду не були затверджені._x000D_
_x000D_
2024р. _x000D_
Видатки по спеціальному фонду не затверджені._x000D_
_x000D_
2025р._x000D_
Видатки по спеціальному фонду не заплановані.</t>
  </si>
  <si>
    <t>(3)(1)</t>
  </si>
  <si>
    <t>Управління власності Лисичанської міської 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</si>
  <si>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</si>
  <si>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</si>
  <si>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</si>
  <si>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</si>
  <si>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</si>
  <si>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</si>
  <si>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</si>
  <si>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</si>
  <si>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</si>
  <si>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</si>
  <si>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</si>
  <si>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</si>
  <si>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</si>
  <si>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</si>
  <si>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</si>
  <si>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</si>
  <si>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</si>
  <si>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</si>
  <si>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</si>
  <si>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</si>
  <si>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</si>
  <si>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</si>
  <si>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</si>
  <si>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</si>
  <si>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</si>
  <si>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</si>
  <si>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</si>
  <si>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</si>
  <si>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</si>
  <si>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</si>
  <si>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</si>
  <si>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</si>
  <si>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</si>
  <si>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</si>
  <si>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</si>
  <si>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</si>
  <si>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</si>
  <si>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</si>
  <si>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</si>
  <si>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</si>
  <si>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</si>
  <si>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</si>
  <si>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</si>
  <si>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(3)(1)(1)(0)(1)(6)(0)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</si>
  <si>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</si>
  <si>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</si>
  <si>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</si>
  <si>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власностi  Лисичанської міської ВЦА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</si>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</sst>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182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F4C9-60A6-4AE2-8329-CB703752ECBE}">
  <sheetPr>
    <pageSetUpPr fitToPage="1"/>
  </sheetPr>
  <dimension ref="A1:CA282"/>
  <sheetViews>
    <sheetView tabSelected="1" topLeftCell="A252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7.6" customHeight="1" x14ac:dyDescent="0.25">
      <c r="A4" s="11" t="s">
        <v>159</v>
      </c>
      <c r="B4" s="127" t="s">
        <v>230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7" t="s">
        <v>278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163</v>
      </c>
      <c r="B10" s="35" t="s">
        <v>274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277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224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5" t="s">
        <v>225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07" customHeight="1" x14ac:dyDescent="0.25">
      <c r="A21" s="125" t="s">
        <v>226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248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237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5079840.3099999996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5079840.3099999996</v>
      </c>
      <c r="AJ30" s="97"/>
      <c r="AK30" s="97"/>
      <c r="AL30" s="97"/>
      <c r="AM30" s="98"/>
      <c r="AN30" s="96">
        <v>4732482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4732482</v>
      </c>
      <c r="BC30" s="97"/>
      <c r="BD30" s="97"/>
      <c r="BE30" s="97"/>
      <c r="BF30" s="98"/>
      <c r="BG30" s="96">
        <v>4201150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4201150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6.4" customHeight="1" x14ac:dyDescent="0.25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6.4" customHeight="1" x14ac:dyDescent="0.25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9.6" customHeight="1" x14ac:dyDescent="0.25">
      <c r="A34" s="89">
        <v>208400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5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5079840.3099999996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5079840.3099999996</v>
      </c>
      <c r="AJ35" s="105"/>
      <c r="AK35" s="105"/>
      <c r="AL35" s="105"/>
      <c r="AM35" s="106"/>
      <c r="AN35" s="104">
        <v>4732482</v>
      </c>
      <c r="AO35" s="105"/>
      <c r="AP35" s="105"/>
      <c r="AQ35" s="105"/>
      <c r="AR35" s="106"/>
      <c r="AS35" s="104">
        <v>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4732482</v>
      </c>
      <c r="BC35" s="105"/>
      <c r="BD35" s="105"/>
      <c r="BE35" s="105"/>
      <c r="BF35" s="106"/>
      <c r="BG35" s="104">
        <v>4201150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4201150</v>
      </c>
      <c r="BV35" s="105"/>
      <c r="BW35" s="105"/>
      <c r="BX35" s="105"/>
      <c r="BY35" s="106"/>
    </row>
    <row r="37" spans="1:79" ht="14.25" customHeight="1" x14ac:dyDescent="0.25">
      <c r="A37" s="79" t="s">
        <v>263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5">
      <c r="A38" s="44" t="s">
        <v>237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5">
      <c r="A39" s="51" t="s">
        <v>2</v>
      </c>
      <c r="B39" s="52"/>
      <c r="C39" s="52"/>
      <c r="D39" s="53"/>
      <c r="E39" s="51" t="s">
        <v>19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36" t="s">
        <v>259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264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5">
      <c r="A40" s="54"/>
      <c r="B40" s="55"/>
      <c r="C40" s="55"/>
      <c r="D40" s="56"/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7" t="s">
        <v>116</v>
      </c>
      <c r="AI40" s="58"/>
      <c r="AJ40" s="58"/>
      <c r="AK40" s="58"/>
      <c r="AL40" s="59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7" t="s">
        <v>116</v>
      </c>
      <c r="BC40" s="58"/>
      <c r="BD40" s="58"/>
      <c r="BE40" s="58"/>
      <c r="BF40" s="59"/>
      <c r="BG40" s="36" t="s">
        <v>96</v>
      </c>
      <c r="BH40" s="37"/>
      <c r="BI40" s="37"/>
      <c r="BJ40" s="37"/>
      <c r="BK40" s="38"/>
    </row>
    <row r="41" spans="1:79" ht="15" customHeight="1" x14ac:dyDescent="0.25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5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170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170</v>
      </c>
      <c r="BH42" s="48"/>
      <c r="BI42" s="48"/>
      <c r="BJ42" s="48"/>
      <c r="BK42" s="49"/>
      <c r="CA42" t="s">
        <v>23</v>
      </c>
    </row>
    <row r="43" spans="1:79" s="99" customFormat="1" ht="13.2" customHeight="1" x14ac:dyDescent="0.25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4208505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4208505</v>
      </c>
      <c r="AN43" s="97"/>
      <c r="AO43" s="97"/>
      <c r="AP43" s="97"/>
      <c r="AQ43" s="98"/>
      <c r="AR43" s="96">
        <v>4215036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4215036</v>
      </c>
      <c r="BH43" s="95"/>
      <c r="BI43" s="95"/>
      <c r="BJ43" s="95"/>
      <c r="BK43" s="95"/>
      <c r="CA43" s="99" t="s">
        <v>24</v>
      </c>
    </row>
    <row r="44" spans="1:79" s="99" customFormat="1" ht="26.4" customHeight="1" x14ac:dyDescent="0.25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26.4" customHeight="1" x14ac:dyDescent="0.25">
      <c r="A45" s="89">
        <v>25010100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6.4" customHeight="1" x14ac:dyDescent="0.25">
      <c r="A46" s="89"/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6.4" customHeight="1" x14ac:dyDescent="0.25">
      <c r="A47" s="89">
        <v>208400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5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4208505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4208505</v>
      </c>
      <c r="AN48" s="105"/>
      <c r="AO48" s="105"/>
      <c r="AP48" s="105"/>
      <c r="AQ48" s="106"/>
      <c r="AR48" s="104">
        <v>4215036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4215036</v>
      </c>
      <c r="BH48" s="103"/>
      <c r="BI48" s="103"/>
      <c r="BJ48" s="103"/>
      <c r="BK48" s="103"/>
    </row>
    <row r="49" spans="1:79" s="4" customFormat="1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5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5">
      <c r="A52" s="29" t="s">
        <v>250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5">
      <c r="A53" s="31" t="s">
        <v>237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5">
      <c r="A54" s="61" t="s">
        <v>118</v>
      </c>
      <c r="B54" s="62"/>
      <c r="C54" s="62"/>
      <c r="D54" s="63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238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241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249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5">
      <c r="A55" s="64"/>
      <c r="B55" s="65"/>
      <c r="C55" s="65"/>
      <c r="D55" s="6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7" t="s">
        <v>116</v>
      </c>
      <c r="AF55" s="58"/>
      <c r="AG55" s="58"/>
      <c r="AH55" s="59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7" t="s">
        <v>116</v>
      </c>
      <c r="AY55" s="58"/>
      <c r="AZ55" s="58"/>
      <c r="BA55" s="59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7" t="s">
        <v>116</v>
      </c>
      <c r="BR55" s="58"/>
      <c r="BS55" s="58"/>
      <c r="BT55" s="59"/>
      <c r="BU55" s="36" t="s">
        <v>97</v>
      </c>
      <c r="BV55" s="37"/>
      <c r="BW55" s="37"/>
      <c r="BX55" s="37"/>
      <c r="BY55" s="38"/>
    </row>
    <row r="56" spans="1:79" ht="15" customHeight="1" x14ac:dyDescent="0.25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169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169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169</v>
      </c>
      <c r="BV57" s="48"/>
      <c r="BW57" s="48"/>
      <c r="BX57" s="48"/>
      <c r="BY57" s="49"/>
      <c r="CA57" t="s">
        <v>25</v>
      </c>
    </row>
    <row r="58" spans="1:79" s="99" customFormat="1" ht="13.2" customHeight="1" x14ac:dyDescent="0.25">
      <c r="A58" s="89">
        <v>2111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4126651.2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4126651.2</v>
      </c>
      <c r="AJ58" s="97"/>
      <c r="AK58" s="97"/>
      <c r="AL58" s="97"/>
      <c r="AM58" s="98"/>
      <c r="AN58" s="96">
        <v>3777639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3777639</v>
      </c>
      <c r="BC58" s="97"/>
      <c r="BD58" s="97"/>
      <c r="BE58" s="97"/>
      <c r="BF58" s="98"/>
      <c r="BG58" s="96">
        <v>3382679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3382679</v>
      </c>
      <c r="BV58" s="97"/>
      <c r="BW58" s="97"/>
      <c r="BX58" s="97"/>
      <c r="BY58" s="98"/>
      <c r="CA58" s="99" t="s">
        <v>26</v>
      </c>
    </row>
    <row r="59" spans="1:79" s="99" customFormat="1" ht="13.2" customHeight="1" x14ac:dyDescent="0.25">
      <c r="A59" s="89">
        <v>2120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931551.11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931551.11</v>
      </c>
      <c r="AJ59" s="97"/>
      <c r="AK59" s="97"/>
      <c r="AL59" s="97"/>
      <c r="AM59" s="98"/>
      <c r="AN59" s="96">
        <v>866341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866341</v>
      </c>
      <c r="BC59" s="97"/>
      <c r="BD59" s="97"/>
      <c r="BE59" s="97"/>
      <c r="BF59" s="98"/>
      <c r="BG59" s="96">
        <v>744189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744189</v>
      </c>
      <c r="BV59" s="97"/>
      <c r="BW59" s="97"/>
      <c r="BX59" s="97"/>
      <c r="BY59" s="98"/>
    </row>
    <row r="60" spans="1:79" s="99" customFormat="1" ht="13.2" customHeight="1" x14ac:dyDescent="0.25">
      <c r="A60" s="89">
        <v>2210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5718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5718</v>
      </c>
      <c r="AJ60" s="97"/>
      <c r="AK60" s="97"/>
      <c r="AL60" s="97"/>
      <c r="AM60" s="98"/>
      <c r="AN60" s="96">
        <v>43632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43632</v>
      </c>
      <c r="BC60" s="97"/>
      <c r="BD60" s="97"/>
      <c r="BE60" s="97"/>
      <c r="BF60" s="98"/>
      <c r="BG60" s="96">
        <v>58349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58349</v>
      </c>
      <c r="BV60" s="97"/>
      <c r="BW60" s="97"/>
      <c r="BX60" s="97"/>
      <c r="BY60" s="98"/>
    </row>
    <row r="61" spans="1:79" s="99" customFormat="1" ht="13.2" customHeight="1" x14ac:dyDescent="0.25">
      <c r="A61" s="89">
        <v>2240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15920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15920</v>
      </c>
      <c r="AJ61" s="97"/>
      <c r="AK61" s="97"/>
      <c r="AL61" s="97"/>
      <c r="AM61" s="98"/>
      <c r="AN61" s="96">
        <v>7531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7531</v>
      </c>
      <c r="BC61" s="97"/>
      <c r="BD61" s="97"/>
      <c r="BE61" s="97"/>
      <c r="BF61" s="98"/>
      <c r="BG61" s="96">
        <v>8925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8925</v>
      </c>
      <c r="BV61" s="97"/>
      <c r="BW61" s="97"/>
      <c r="BX61" s="97"/>
      <c r="BY61" s="98"/>
    </row>
    <row r="62" spans="1:79" s="99" customFormat="1" ht="13.2" customHeight="1" x14ac:dyDescent="0.25">
      <c r="A62" s="89">
        <v>2250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13.2" customHeight="1" x14ac:dyDescent="0.25">
      <c r="A63" s="89">
        <v>2272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13.2" customHeight="1" x14ac:dyDescent="0.25">
      <c r="A64" s="89">
        <v>2273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13.2" customHeight="1" x14ac:dyDescent="0.25">
      <c r="A65" s="89">
        <v>2274</v>
      </c>
      <c r="B65" s="90"/>
      <c r="C65" s="90"/>
      <c r="D65" s="91"/>
      <c r="E65" s="92" t="s">
        <v>185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99" customFormat="1" ht="39.6" customHeight="1" x14ac:dyDescent="0.25">
      <c r="A66" s="89">
        <v>2282</v>
      </c>
      <c r="B66" s="90"/>
      <c r="C66" s="90"/>
      <c r="D66" s="91"/>
      <c r="E66" s="92" t="s">
        <v>186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6400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6400</v>
      </c>
      <c r="BC66" s="97"/>
      <c r="BD66" s="97"/>
      <c r="BE66" s="97"/>
      <c r="BF66" s="98"/>
      <c r="BG66" s="96">
        <v>7008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7008</v>
      </c>
      <c r="BV66" s="97"/>
      <c r="BW66" s="97"/>
      <c r="BX66" s="97"/>
      <c r="BY66" s="98"/>
    </row>
    <row r="67" spans="1:79" s="99" customFormat="1" ht="13.2" customHeight="1" x14ac:dyDescent="0.25">
      <c r="A67" s="89">
        <v>2800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0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0</v>
      </c>
      <c r="AJ67" s="97"/>
      <c r="AK67" s="97"/>
      <c r="AL67" s="97"/>
      <c r="AM67" s="98"/>
      <c r="AN67" s="96">
        <v>30939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30939</v>
      </c>
      <c r="BC67" s="97"/>
      <c r="BD67" s="97"/>
      <c r="BE67" s="97"/>
      <c r="BF67" s="98"/>
      <c r="BG67" s="96">
        <v>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0</v>
      </c>
      <c r="BV67" s="97"/>
      <c r="BW67" s="97"/>
      <c r="BX67" s="97"/>
      <c r="BY67" s="98"/>
    </row>
    <row r="68" spans="1:79" s="99" customFormat="1" ht="26.4" customHeight="1" x14ac:dyDescent="0.25">
      <c r="A68" s="89">
        <v>3110</v>
      </c>
      <c r="B68" s="90"/>
      <c r="C68" s="90"/>
      <c r="D68" s="91"/>
      <c r="E68" s="92" t="s">
        <v>188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0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6" customFormat="1" ht="12.75" customHeight="1" x14ac:dyDescent="0.25">
      <c r="A69" s="86"/>
      <c r="B69" s="87"/>
      <c r="C69" s="87"/>
      <c r="D69" s="88"/>
      <c r="E69" s="100" t="s">
        <v>147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/>
      <c r="U69" s="104">
        <v>5079840.3100000005</v>
      </c>
      <c r="V69" s="105"/>
      <c r="W69" s="105"/>
      <c r="X69" s="105"/>
      <c r="Y69" s="106"/>
      <c r="Z69" s="104">
        <v>0</v>
      </c>
      <c r="AA69" s="105"/>
      <c r="AB69" s="105"/>
      <c r="AC69" s="105"/>
      <c r="AD69" s="106"/>
      <c r="AE69" s="104">
        <v>0</v>
      </c>
      <c r="AF69" s="105"/>
      <c r="AG69" s="105"/>
      <c r="AH69" s="106"/>
      <c r="AI69" s="104">
        <f>IF(ISNUMBER(U69),U69,0)+IF(ISNUMBER(Z69),Z69,0)</f>
        <v>5079840.3100000005</v>
      </c>
      <c r="AJ69" s="105"/>
      <c r="AK69" s="105"/>
      <c r="AL69" s="105"/>
      <c r="AM69" s="106"/>
      <c r="AN69" s="104">
        <v>4732482</v>
      </c>
      <c r="AO69" s="105"/>
      <c r="AP69" s="105"/>
      <c r="AQ69" s="105"/>
      <c r="AR69" s="106"/>
      <c r="AS69" s="104">
        <v>0</v>
      </c>
      <c r="AT69" s="105"/>
      <c r="AU69" s="105"/>
      <c r="AV69" s="105"/>
      <c r="AW69" s="106"/>
      <c r="AX69" s="104">
        <v>0</v>
      </c>
      <c r="AY69" s="105"/>
      <c r="AZ69" s="105"/>
      <c r="BA69" s="106"/>
      <c r="BB69" s="104">
        <f>IF(ISNUMBER(AN69),AN69,0)+IF(ISNUMBER(AS69),AS69,0)</f>
        <v>4732482</v>
      </c>
      <c r="BC69" s="105"/>
      <c r="BD69" s="105"/>
      <c r="BE69" s="105"/>
      <c r="BF69" s="106"/>
      <c r="BG69" s="104">
        <v>4201150</v>
      </c>
      <c r="BH69" s="105"/>
      <c r="BI69" s="105"/>
      <c r="BJ69" s="105"/>
      <c r="BK69" s="106"/>
      <c r="BL69" s="104">
        <v>0</v>
      </c>
      <c r="BM69" s="105"/>
      <c r="BN69" s="105"/>
      <c r="BO69" s="105"/>
      <c r="BP69" s="106"/>
      <c r="BQ69" s="104">
        <v>0</v>
      </c>
      <c r="BR69" s="105"/>
      <c r="BS69" s="105"/>
      <c r="BT69" s="106"/>
      <c r="BU69" s="104">
        <f>IF(ISNUMBER(BG69),BG69,0)+IF(ISNUMBER(BL69),BL69,0)</f>
        <v>4201150</v>
      </c>
      <c r="BV69" s="105"/>
      <c r="BW69" s="105"/>
      <c r="BX69" s="105"/>
      <c r="BY69" s="106"/>
    </row>
    <row r="71" spans="1:79" ht="14.25" customHeight="1" x14ac:dyDescent="0.25">
      <c r="A71" s="29" t="s">
        <v>251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5" customHeight="1" x14ac:dyDescent="0.25">
      <c r="A72" s="44" t="s">
        <v>237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</row>
    <row r="73" spans="1:79" ht="23.1" customHeight="1" x14ac:dyDescent="0.25">
      <c r="A73" s="61" t="s">
        <v>119</v>
      </c>
      <c r="B73" s="62"/>
      <c r="C73" s="62"/>
      <c r="D73" s="62"/>
      <c r="E73" s="63"/>
      <c r="F73" s="27" t="s">
        <v>19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36" t="s">
        <v>238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8"/>
      <c r="AN73" s="36" t="s">
        <v>241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8"/>
      <c r="BG73" s="36" t="s">
        <v>249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8"/>
    </row>
    <row r="74" spans="1:79" ht="51.75" customHeight="1" x14ac:dyDescent="0.25">
      <c r="A74" s="64"/>
      <c r="B74" s="65"/>
      <c r="C74" s="65"/>
      <c r="D74" s="65"/>
      <c r="E74" s="66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36" t="s">
        <v>4</v>
      </c>
      <c r="V74" s="37"/>
      <c r="W74" s="37"/>
      <c r="X74" s="37"/>
      <c r="Y74" s="38"/>
      <c r="Z74" s="36" t="s">
        <v>3</v>
      </c>
      <c r="AA74" s="37"/>
      <c r="AB74" s="37"/>
      <c r="AC74" s="37"/>
      <c r="AD74" s="38"/>
      <c r="AE74" s="57" t="s">
        <v>116</v>
      </c>
      <c r="AF74" s="58"/>
      <c r="AG74" s="58"/>
      <c r="AH74" s="59"/>
      <c r="AI74" s="36" t="s">
        <v>5</v>
      </c>
      <c r="AJ74" s="37"/>
      <c r="AK74" s="37"/>
      <c r="AL74" s="37"/>
      <c r="AM74" s="38"/>
      <c r="AN74" s="36" t="s">
        <v>4</v>
      </c>
      <c r="AO74" s="37"/>
      <c r="AP74" s="37"/>
      <c r="AQ74" s="37"/>
      <c r="AR74" s="38"/>
      <c r="AS74" s="36" t="s">
        <v>3</v>
      </c>
      <c r="AT74" s="37"/>
      <c r="AU74" s="37"/>
      <c r="AV74" s="37"/>
      <c r="AW74" s="38"/>
      <c r="AX74" s="57" t="s">
        <v>116</v>
      </c>
      <c r="AY74" s="58"/>
      <c r="AZ74" s="58"/>
      <c r="BA74" s="59"/>
      <c r="BB74" s="36" t="s">
        <v>96</v>
      </c>
      <c r="BC74" s="37"/>
      <c r="BD74" s="37"/>
      <c r="BE74" s="37"/>
      <c r="BF74" s="38"/>
      <c r="BG74" s="36" t="s">
        <v>4</v>
      </c>
      <c r="BH74" s="37"/>
      <c r="BI74" s="37"/>
      <c r="BJ74" s="37"/>
      <c r="BK74" s="38"/>
      <c r="BL74" s="36" t="s">
        <v>3</v>
      </c>
      <c r="BM74" s="37"/>
      <c r="BN74" s="37"/>
      <c r="BO74" s="37"/>
      <c r="BP74" s="38"/>
      <c r="BQ74" s="57" t="s">
        <v>116</v>
      </c>
      <c r="BR74" s="58"/>
      <c r="BS74" s="58"/>
      <c r="BT74" s="59"/>
      <c r="BU74" s="27" t="s">
        <v>97</v>
      </c>
      <c r="BV74" s="27"/>
      <c r="BW74" s="27"/>
      <c r="BX74" s="27"/>
      <c r="BY74" s="27"/>
    </row>
    <row r="75" spans="1:79" ht="15" customHeight="1" x14ac:dyDescent="0.25">
      <c r="A75" s="36">
        <v>1</v>
      </c>
      <c r="B75" s="37"/>
      <c r="C75" s="37"/>
      <c r="D75" s="37"/>
      <c r="E75" s="38"/>
      <c r="F75" s="36">
        <v>2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6">
        <v>3</v>
      </c>
      <c r="V75" s="37"/>
      <c r="W75" s="37"/>
      <c r="X75" s="37"/>
      <c r="Y75" s="38"/>
      <c r="Z75" s="36">
        <v>4</v>
      </c>
      <c r="AA75" s="37"/>
      <c r="AB75" s="37"/>
      <c r="AC75" s="37"/>
      <c r="AD75" s="38"/>
      <c r="AE75" s="36">
        <v>5</v>
      </c>
      <c r="AF75" s="37"/>
      <c r="AG75" s="37"/>
      <c r="AH75" s="38"/>
      <c r="AI75" s="36">
        <v>6</v>
      </c>
      <c r="AJ75" s="37"/>
      <c r="AK75" s="37"/>
      <c r="AL75" s="37"/>
      <c r="AM75" s="38"/>
      <c r="AN75" s="36">
        <v>7</v>
      </c>
      <c r="AO75" s="37"/>
      <c r="AP75" s="37"/>
      <c r="AQ75" s="37"/>
      <c r="AR75" s="38"/>
      <c r="AS75" s="36">
        <v>8</v>
      </c>
      <c r="AT75" s="37"/>
      <c r="AU75" s="37"/>
      <c r="AV75" s="37"/>
      <c r="AW75" s="38"/>
      <c r="AX75" s="36">
        <v>9</v>
      </c>
      <c r="AY75" s="37"/>
      <c r="AZ75" s="37"/>
      <c r="BA75" s="38"/>
      <c r="BB75" s="36">
        <v>10</v>
      </c>
      <c r="BC75" s="37"/>
      <c r="BD75" s="37"/>
      <c r="BE75" s="37"/>
      <c r="BF75" s="38"/>
      <c r="BG75" s="36">
        <v>11</v>
      </c>
      <c r="BH75" s="37"/>
      <c r="BI75" s="37"/>
      <c r="BJ75" s="37"/>
      <c r="BK75" s="38"/>
      <c r="BL75" s="36">
        <v>12</v>
      </c>
      <c r="BM75" s="37"/>
      <c r="BN75" s="37"/>
      <c r="BO75" s="37"/>
      <c r="BP75" s="38"/>
      <c r="BQ75" s="36">
        <v>13</v>
      </c>
      <c r="BR75" s="37"/>
      <c r="BS75" s="37"/>
      <c r="BT75" s="38"/>
      <c r="BU75" s="27">
        <v>14</v>
      </c>
      <c r="BV75" s="27"/>
      <c r="BW75" s="27"/>
      <c r="BX75" s="27"/>
      <c r="BY75" s="27"/>
    </row>
    <row r="76" spans="1:79" s="1" customFormat="1" ht="13.5" hidden="1" customHeight="1" x14ac:dyDescent="0.25">
      <c r="A76" s="39" t="s">
        <v>64</v>
      </c>
      <c r="B76" s="40"/>
      <c r="C76" s="40"/>
      <c r="D76" s="40"/>
      <c r="E76" s="41"/>
      <c r="F76" s="39" t="s">
        <v>57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39" t="s">
        <v>65</v>
      </c>
      <c r="V76" s="40"/>
      <c r="W76" s="40"/>
      <c r="X76" s="40"/>
      <c r="Y76" s="41"/>
      <c r="Z76" s="39" t="s">
        <v>66</v>
      </c>
      <c r="AA76" s="40"/>
      <c r="AB76" s="40"/>
      <c r="AC76" s="40"/>
      <c r="AD76" s="41"/>
      <c r="AE76" s="39" t="s">
        <v>91</v>
      </c>
      <c r="AF76" s="40"/>
      <c r="AG76" s="40"/>
      <c r="AH76" s="41"/>
      <c r="AI76" s="47" t="s">
        <v>169</v>
      </c>
      <c r="AJ76" s="48"/>
      <c r="AK76" s="48"/>
      <c r="AL76" s="48"/>
      <c r="AM76" s="49"/>
      <c r="AN76" s="39" t="s">
        <v>67</v>
      </c>
      <c r="AO76" s="40"/>
      <c r="AP76" s="40"/>
      <c r="AQ76" s="40"/>
      <c r="AR76" s="41"/>
      <c r="AS76" s="39" t="s">
        <v>68</v>
      </c>
      <c r="AT76" s="40"/>
      <c r="AU76" s="40"/>
      <c r="AV76" s="40"/>
      <c r="AW76" s="41"/>
      <c r="AX76" s="39" t="s">
        <v>92</v>
      </c>
      <c r="AY76" s="40"/>
      <c r="AZ76" s="40"/>
      <c r="BA76" s="41"/>
      <c r="BB76" s="47" t="s">
        <v>169</v>
      </c>
      <c r="BC76" s="48"/>
      <c r="BD76" s="48"/>
      <c r="BE76" s="48"/>
      <c r="BF76" s="49"/>
      <c r="BG76" s="39" t="s">
        <v>58</v>
      </c>
      <c r="BH76" s="40"/>
      <c r="BI76" s="40"/>
      <c r="BJ76" s="40"/>
      <c r="BK76" s="41"/>
      <c r="BL76" s="39" t="s">
        <v>59</v>
      </c>
      <c r="BM76" s="40"/>
      <c r="BN76" s="40"/>
      <c r="BO76" s="40"/>
      <c r="BP76" s="41"/>
      <c r="BQ76" s="39" t="s">
        <v>93</v>
      </c>
      <c r="BR76" s="40"/>
      <c r="BS76" s="40"/>
      <c r="BT76" s="41"/>
      <c r="BU76" s="50" t="s">
        <v>169</v>
      </c>
      <c r="BV76" s="50"/>
      <c r="BW76" s="50"/>
      <c r="BX76" s="50"/>
      <c r="BY76" s="50"/>
      <c r="CA76" t="s">
        <v>27</v>
      </c>
    </row>
    <row r="77" spans="1:79" s="6" customFormat="1" ht="12.75" customHeight="1" x14ac:dyDescent="0.25">
      <c r="A77" s="86"/>
      <c r="B77" s="87"/>
      <c r="C77" s="87"/>
      <c r="D77" s="87"/>
      <c r="E77" s="88"/>
      <c r="F77" s="86" t="s">
        <v>147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8"/>
      <c r="U77" s="104"/>
      <c r="V77" s="105"/>
      <c r="W77" s="105"/>
      <c r="X77" s="105"/>
      <c r="Y77" s="106"/>
      <c r="Z77" s="104"/>
      <c r="AA77" s="105"/>
      <c r="AB77" s="105"/>
      <c r="AC77" s="105"/>
      <c r="AD77" s="106"/>
      <c r="AE77" s="104"/>
      <c r="AF77" s="105"/>
      <c r="AG77" s="105"/>
      <c r="AH77" s="106"/>
      <c r="AI77" s="104">
        <f>IF(ISNUMBER(U77),U77,0)+IF(ISNUMBER(Z77),Z77,0)</f>
        <v>0</v>
      </c>
      <c r="AJ77" s="105"/>
      <c r="AK77" s="105"/>
      <c r="AL77" s="105"/>
      <c r="AM77" s="106"/>
      <c r="AN77" s="104"/>
      <c r="AO77" s="105"/>
      <c r="AP77" s="105"/>
      <c r="AQ77" s="105"/>
      <c r="AR77" s="106"/>
      <c r="AS77" s="104"/>
      <c r="AT77" s="105"/>
      <c r="AU77" s="105"/>
      <c r="AV77" s="105"/>
      <c r="AW77" s="106"/>
      <c r="AX77" s="104"/>
      <c r="AY77" s="105"/>
      <c r="AZ77" s="105"/>
      <c r="BA77" s="106"/>
      <c r="BB77" s="104">
        <f>IF(ISNUMBER(AN77),AN77,0)+IF(ISNUMBER(AS77),AS77,0)</f>
        <v>0</v>
      </c>
      <c r="BC77" s="105"/>
      <c r="BD77" s="105"/>
      <c r="BE77" s="105"/>
      <c r="BF77" s="106"/>
      <c r="BG77" s="104"/>
      <c r="BH77" s="105"/>
      <c r="BI77" s="105"/>
      <c r="BJ77" s="105"/>
      <c r="BK77" s="106"/>
      <c r="BL77" s="104"/>
      <c r="BM77" s="105"/>
      <c r="BN77" s="105"/>
      <c r="BO77" s="105"/>
      <c r="BP77" s="106"/>
      <c r="BQ77" s="104"/>
      <c r="BR77" s="105"/>
      <c r="BS77" s="105"/>
      <c r="BT77" s="106"/>
      <c r="BU77" s="104">
        <f>IF(ISNUMBER(BG77),BG77,0)+IF(ISNUMBER(BL77),BL77,0)</f>
        <v>0</v>
      </c>
      <c r="BV77" s="105"/>
      <c r="BW77" s="105"/>
      <c r="BX77" s="105"/>
      <c r="BY77" s="106"/>
      <c r="CA77" s="6" t="s">
        <v>28</v>
      </c>
    </row>
    <row r="79" spans="1:79" ht="14.25" customHeight="1" x14ac:dyDescent="0.25">
      <c r="A79" s="29" t="s">
        <v>265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5" customHeight="1" x14ac:dyDescent="0.25">
      <c r="A80" s="44" t="s">
        <v>237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</row>
    <row r="81" spans="1:79" ht="23.1" customHeight="1" x14ac:dyDescent="0.25">
      <c r="A81" s="61" t="s">
        <v>118</v>
      </c>
      <c r="B81" s="62"/>
      <c r="C81" s="62"/>
      <c r="D81" s="63"/>
      <c r="E81" s="51" t="s">
        <v>19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36" t="s">
        <v>259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  <c r="AR81" s="27" t="s">
        <v>264</v>
      </c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</row>
    <row r="82" spans="1:79" ht="48.75" customHeight="1" x14ac:dyDescent="0.25">
      <c r="A82" s="64"/>
      <c r="B82" s="65"/>
      <c r="C82" s="65"/>
      <c r="D82" s="66"/>
      <c r="E82" s="54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51" t="s">
        <v>4</v>
      </c>
      <c r="Y82" s="52"/>
      <c r="Z82" s="52"/>
      <c r="AA82" s="52"/>
      <c r="AB82" s="53"/>
      <c r="AC82" s="51" t="s">
        <v>3</v>
      </c>
      <c r="AD82" s="52"/>
      <c r="AE82" s="52"/>
      <c r="AF82" s="52"/>
      <c r="AG82" s="53"/>
      <c r="AH82" s="57" t="s">
        <v>116</v>
      </c>
      <c r="AI82" s="58"/>
      <c r="AJ82" s="58"/>
      <c r="AK82" s="58"/>
      <c r="AL82" s="59"/>
      <c r="AM82" s="36" t="s">
        <v>5</v>
      </c>
      <c r="AN82" s="37"/>
      <c r="AO82" s="37"/>
      <c r="AP82" s="37"/>
      <c r="AQ82" s="38"/>
      <c r="AR82" s="36" t="s">
        <v>4</v>
      </c>
      <c r="AS82" s="37"/>
      <c r="AT82" s="37"/>
      <c r="AU82" s="37"/>
      <c r="AV82" s="38"/>
      <c r="AW82" s="36" t="s">
        <v>3</v>
      </c>
      <c r="AX82" s="37"/>
      <c r="AY82" s="37"/>
      <c r="AZ82" s="37"/>
      <c r="BA82" s="38"/>
      <c r="BB82" s="57" t="s">
        <v>116</v>
      </c>
      <c r="BC82" s="58"/>
      <c r="BD82" s="58"/>
      <c r="BE82" s="58"/>
      <c r="BF82" s="59"/>
      <c r="BG82" s="36" t="s">
        <v>96</v>
      </c>
      <c r="BH82" s="37"/>
      <c r="BI82" s="37"/>
      <c r="BJ82" s="37"/>
      <c r="BK82" s="38"/>
    </row>
    <row r="83" spans="1:79" ht="12.75" customHeight="1" x14ac:dyDescent="0.25">
      <c r="A83" s="36">
        <v>1</v>
      </c>
      <c r="B83" s="37"/>
      <c r="C83" s="37"/>
      <c r="D83" s="38"/>
      <c r="E83" s="36">
        <v>2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8"/>
      <c r="X83" s="36">
        <v>3</v>
      </c>
      <c r="Y83" s="37"/>
      <c r="Z83" s="37"/>
      <c r="AA83" s="37"/>
      <c r="AB83" s="38"/>
      <c r="AC83" s="36">
        <v>4</v>
      </c>
      <c r="AD83" s="37"/>
      <c r="AE83" s="37"/>
      <c r="AF83" s="37"/>
      <c r="AG83" s="38"/>
      <c r="AH83" s="36">
        <v>5</v>
      </c>
      <c r="AI83" s="37"/>
      <c r="AJ83" s="37"/>
      <c r="AK83" s="37"/>
      <c r="AL83" s="38"/>
      <c r="AM83" s="36">
        <v>6</v>
      </c>
      <c r="AN83" s="37"/>
      <c r="AO83" s="37"/>
      <c r="AP83" s="37"/>
      <c r="AQ83" s="38"/>
      <c r="AR83" s="36">
        <v>7</v>
      </c>
      <c r="AS83" s="37"/>
      <c r="AT83" s="37"/>
      <c r="AU83" s="37"/>
      <c r="AV83" s="38"/>
      <c r="AW83" s="36">
        <v>8</v>
      </c>
      <c r="AX83" s="37"/>
      <c r="AY83" s="37"/>
      <c r="AZ83" s="37"/>
      <c r="BA83" s="38"/>
      <c r="BB83" s="36">
        <v>9</v>
      </c>
      <c r="BC83" s="37"/>
      <c r="BD83" s="37"/>
      <c r="BE83" s="37"/>
      <c r="BF83" s="38"/>
      <c r="BG83" s="36">
        <v>10</v>
      </c>
      <c r="BH83" s="37"/>
      <c r="BI83" s="37"/>
      <c r="BJ83" s="37"/>
      <c r="BK83" s="38"/>
    </row>
    <row r="84" spans="1:79" s="1" customFormat="1" ht="12.75" hidden="1" customHeight="1" x14ac:dyDescent="0.25">
      <c r="A84" s="39" t="s">
        <v>64</v>
      </c>
      <c r="B84" s="40"/>
      <c r="C84" s="40"/>
      <c r="D84" s="41"/>
      <c r="E84" s="39" t="s">
        <v>57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68" t="s">
        <v>60</v>
      </c>
      <c r="Y84" s="69"/>
      <c r="Z84" s="69"/>
      <c r="AA84" s="69"/>
      <c r="AB84" s="70"/>
      <c r="AC84" s="68" t="s">
        <v>61</v>
      </c>
      <c r="AD84" s="69"/>
      <c r="AE84" s="69"/>
      <c r="AF84" s="69"/>
      <c r="AG84" s="70"/>
      <c r="AH84" s="39" t="s">
        <v>94</v>
      </c>
      <c r="AI84" s="40"/>
      <c r="AJ84" s="40"/>
      <c r="AK84" s="40"/>
      <c r="AL84" s="41"/>
      <c r="AM84" s="47" t="s">
        <v>170</v>
      </c>
      <c r="AN84" s="48"/>
      <c r="AO84" s="48"/>
      <c r="AP84" s="48"/>
      <c r="AQ84" s="49"/>
      <c r="AR84" s="39" t="s">
        <v>62</v>
      </c>
      <c r="AS84" s="40"/>
      <c r="AT84" s="40"/>
      <c r="AU84" s="40"/>
      <c r="AV84" s="41"/>
      <c r="AW84" s="39" t="s">
        <v>63</v>
      </c>
      <c r="AX84" s="40"/>
      <c r="AY84" s="40"/>
      <c r="AZ84" s="40"/>
      <c r="BA84" s="41"/>
      <c r="BB84" s="39" t="s">
        <v>95</v>
      </c>
      <c r="BC84" s="40"/>
      <c r="BD84" s="40"/>
      <c r="BE84" s="40"/>
      <c r="BF84" s="41"/>
      <c r="BG84" s="47" t="s">
        <v>170</v>
      </c>
      <c r="BH84" s="48"/>
      <c r="BI84" s="48"/>
      <c r="BJ84" s="48"/>
      <c r="BK84" s="49"/>
      <c r="CA84" t="s">
        <v>29</v>
      </c>
    </row>
    <row r="85" spans="1:79" s="99" customFormat="1" ht="13.2" customHeight="1" x14ac:dyDescent="0.25">
      <c r="A85" s="89">
        <v>2111</v>
      </c>
      <c r="B85" s="90"/>
      <c r="C85" s="90"/>
      <c r="D85" s="91"/>
      <c r="E85" s="92" t="s">
        <v>178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3382679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3382679</v>
      </c>
      <c r="AN85" s="97"/>
      <c r="AO85" s="97"/>
      <c r="AP85" s="97"/>
      <c r="AQ85" s="98"/>
      <c r="AR85" s="96">
        <v>3382679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3382679</v>
      </c>
      <c r="BH85" s="95"/>
      <c r="BI85" s="95"/>
      <c r="BJ85" s="95"/>
      <c r="BK85" s="95"/>
      <c r="CA85" s="99" t="s">
        <v>30</v>
      </c>
    </row>
    <row r="86" spans="1:79" s="99" customFormat="1" ht="13.2" customHeight="1" x14ac:dyDescent="0.25">
      <c r="A86" s="89">
        <v>2120</v>
      </c>
      <c r="B86" s="90"/>
      <c r="C86" s="90"/>
      <c r="D86" s="91"/>
      <c r="E86" s="92" t="s">
        <v>179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744189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744189</v>
      </c>
      <c r="AN86" s="97"/>
      <c r="AO86" s="97"/>
      <c r="AP86" s="97"/>
      <c r="AQ86" s="98"/>
      <c r="AR86" s="96">
        <v>744189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744189</v>
      </c>
      <c r="BH86" s="95"/>
      <c r="BI86" s="95"/>
      <c r="BJ86" s="95"/>
      <c r="BK86" s="95"/>
    </row>
    <row r="87" spans="1:79" s="99" customFormat="1" ht="13.2" customHeight="1" x14ac:dyDescent="0.25">
      <c r="A87" s="89">
        <v>2210</v>
      </c>
      <c r="B87" s="90"/>
      <c r="C87" s="90"/>
      <c r="D87" s="91"/>
      <c r="E87" s="92" t="s">
        <v>180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64126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64126</v>
      </c>
      <c r="AN87" s="97"/>
      <c r="AO87" s="97"/>
      <c r="AP87" s="97"/>
      <c r="AQ87" s="98"/>
      <c r="AR87" s="96">
        <v>69256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69256</v>
      </c>
      <c r="BH87" s="95"/>
      <c r="BI87" s="95"/>
      <c r="BJ87" s="95"/>
      <c r="BK87" s="95"/>
    </row>
    <row r="88" spans="1:79" s="99" customFormat="1" ht="13.2" customHeight="1" x14ac:dyDescent="0.25">
      <c r="A88" s="89">
        <v>2240</v>
      </c>
      <c r="B88" s="90"/>
      <c r="C88" s="90"/>
      <c r="D88" s="91"/>
      <c r="E88" s="92" t="s">
        <v>181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9809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9809</v>
      </c>
      <c r="AN88" s="97"/>
      <c r="AO88" s="97"/>
      <c r="AP88" s="97"/>
      <c r="AQ88" s="98"/>
      <c r="AR88" s="96">
        <v>10594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10594</v>
      </c>
      <c r="BH88" s="95"/>
      <c r="BI88" s="95"/>
      <c r="BJ88" s="95"/>
      <c r="BK88" s="95"/>
    </row>
    <row r="89" spans="1:79" s="99" customFormat="1" ht="13.2" customHeight="1" x14ac:dyDescent="0.25">
      <c r="A89" s="89">
        <v>2250</v>
      </c>
      <c r="B89" s="90"/>
      <c r="C89" s="90"/>
      <c r="D89" s="91"/>
      <c r="E89" s="92" t="s">
        <v>182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79" s="99" customFormat="1" ht="13.2" customHeight="1" x14ac:dyDescent="0.25">
      <c r="A90" s="89">
        <v>2272</v>
      </c>
      <c r="B90" s="90"/>
      <c r="C90" s="90"/>
      <c r="D90" s="91"/>
      <c r="E90" s="92" t="s">
        <v>183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0</v>
      </c>
      <c r="BH90" s="95"/>
      <c r="BI90" s="95"/>
      <c r="BJ90" s="95"/>
      <c r="BK90" s="95"/>
    </row>
    <row r="91" spans="1:79" s="99" customFormat="1" ht="13.2" customHeight="1" x14ac:dyDescent="0.25">
      <c r="A91" s="89">
        <v>2273</v>
      </c>
      <c r="B91" s="90"/>
      <c r="C91" s="90"/>
      <c r="D91" s="91"/>
      <c r="E91" s="92" t="s">
        <v>184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99" customFormat="1" ht="13.2" customHeight="1" x14ac:dyDescent="0.25">
      <c r="A92" s="89">
        <v>2274</v>
      </c>
      <c r="B92" s="90"/>
      <c r="C92" s="90"/>
      <c r="D92" s="91"/>
      <c r="E92" s="92" t="s">
        <v>185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0</v>
      </c>
      <c r="AN92" s="97"/>
      <c r="AO92" s="97"/>
      <c r="AP92" s="97"/>
      <c r="AQ92" s="98"/>
      <c r="AR92" s="96">
        <v>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0</v>
      </c>
      <c r="BH92" s="95"/>
      <c r="BI92" s="95"/>
      <c r="BJ92" s="95"/>
      <c r="BK92" s="95"/>
    </row>
    <row r="93" spans="1:79" s="99" customFormat="1" ht="26.4" customHeight="1" x14ac:dyDescent="0.25">
      <c r="A93" s="89">
        <v>2282</v>
      </c>
      <c r="B93" s="90"/>
      <c r="C93" s="90"/>
      <c r="D93" s="91"/>
      <c r="E93" s="92" t="s">
        <v>186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7702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7702</v>
      </c>
      <c r="AN93" s="97"/>
      <c r="AO93" s="97"/>
      <c r="AP93" s="97"/>
      <c r="AQ93" s="98"/>
      <c r="AR93" s="96">
        <v>8318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8318</v>
      </c>
      <c r="BH93" s="95"/>
      <c r="BI93" s="95"/>
      <c r="BJ93" s="95"/>
      <c r="BK93" s="95"/>
    </row>
    <row r="94" spans="1:79" s="99" customFormat="1" ht="13.2" customHeight="1" x14ac:dyDescent="0.25">
      <c r="A94" s="89">
        <v>2800</v>
      </c>
      <c r="B94" s="90"/>
      <c r="C94" s="90"/>
      <c r="D94" s="91"/>
      <c r="E94" s="92" t="s">
        <v>187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0</v>
      </c>
      <c r="AN94" s="97"/>
      <c r="AO94" s="97"/>
      <c r="AP94" s="97"/>
      <c r="AQ94" s="98"/>
      <c r="AR94" s="96">
        <v>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0</v>
      </c>
      <c r="BH94" s="95"/>
      <c r="BI94" s="95"/>
      <c r="BJ94" s="95"/>
      <c r="BK94" s="95"/>
    </row>
    <row r="95" spans="1:79" s="99" customFormat="1" ht="26.4" customHeight="1" x14ac:dyDescent="0.25">
      <c r="A95" s="89">
        <v>3110</v>
      </c>
      <c r="B95" s="90"/>
      <c r="C95" s="90"/>
      <c r="D95" s="91"/>
      <c r="E95" s="92" t="s">
        <v>188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6" customFormat="1" ht="12.75" customHeight="1" x14ac:dyDescent="0.25">
      <c r="A96" s="86"/>
      <c r="B96" s="87"/>
      <c r="C96" s="87"/>
      <c r="D96" s="88"/>
      <c r="E96" s="100" t="s">
        <v>147</v>
      </c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2"/>
      <c r="X96" s="104">
        <v>4208505</v>
      </c>
      <c r="Y96" s="105"/>
      <c r="Z96" s="105"/>
      <c r="AA96" s="105"/>
      <c r="AB96" s="106"/>
      <c r="AC96" s="104">
        <v>0</v>
      </c>
      <c r="AD96" s="105"/>
      <c r="AE96" s="105"/>
      <c r="AF96" s="105"/>
      <c r="AG96" s="106"/>
      <c r="AH96" s="104">
        <v>0</v>
      </c>
      <c r="AI96" s="105"/>
      <c r="AJ96" s="105"/>
      <c r="AK96" s="105"/>
      <c r="AL96" s="106"/>
      <c r="AM96" s="104">
        <f>IF(ISNUMBER(X96),X96,0)+IF(ISNUMBER(AC96),AC96,0)</f>
        <v>4208505</v>
      </c>
      <c r="AN96" s="105"/>
      <c r="AO96" s="105"/>
      <c r="AP96" s="105"/>
      <c r="AQ96" s="106"/>
      <c r="AR96" s="104">
        <v>4215036</v>
      </c>
      <c r="AS96" s="105"/>
      <c r="AT96" s="105"/>
      <c r="AU96" s="105"/>
      <c r="AV96" s="106"/>
      <c r="AW96" s="104">
        <v>0</v>
      </c>
      <c r="AX96" s="105"/>
      <c r="AY96" s="105"/>
      <c r="AZ96" s="105"/>
      <c r="BA96" s="106"/>
      <c r="BB96" s="104">
        <v>0</v>
      </c>
      <c r="BC96" s="105"/>
      <c r="BD96" s="105"/>
      <c r="BE96" s="105"/>
      <c r="BF96" s="106"/>
      <c r="BG96" s="103">
        <f>IF(ISNUMBER(AR96),AR96,0)+IF(ISNUMBER(AW96),AW96,0)</f>
        <v>4215036</v>
      </c>
      <c r="BH96" s="103"/>
      <c r="BI96" s="103"/>
      <c r="BJ96" s="103"/>
      <c r="BK96" s="103"/>
    </row>
    <row r="98" spans="1:79" ht="14.25" customHeight="1" x14ac:dyDescent="0.25">
      <c r="A98" s="29" t="s">
        <v>266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5">
      <c r="A99" s="44" t="s">
        <v>237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</row>
    <row r="100" spans="1:79" ht="23.1" customHeight="1" x14ac:dyDescent="0.25">
      <c r="A100" s="61" t="s">
        <v>119</v>
      </c>
      <c r="B100" s="62"/>
      <c r="C100" s="62"/>
      <c r="D100" s="62"/>
      <c r="E100" s="63"/>
      <c r="F100" s="51" t="s">
        <v>19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3"/>
      <c r="X100" s="27" t="s">
        <v>259</v>
      </c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36" t="s">
        <v>264</v>
      </c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8"/>
    </row>
    <row r="101" spans="1:79" ht="53.25" customHeight="1" x14ac:dyDescent="0.25">
      <c r="A101" s="64"/>
      <c r="B101" s="65"/>
      <c r="C101" s="65"/>
      <c r="D101" s="65"/>
      <c r="E101" s="66"/>
      <c r="F101" s="54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6"/>
      <c r="X101" s="36" t="s">
        <v>4</v>
      </c>
      <c r="Y101" s="37"/>
      <c r="Z101" s="37"/>
      <c r="AA101" s="37"/>
      <c r="AB101" s="38"/>
      <c r="AC101" s="36" t="s">
        <v>3</v>
      </c>
      <c r="AD101" s="37"/>
      <c r="AE101" s="37"/>
      <c r="AF101" s="37"/>
      <c r="AG101" s="38"/>
      <c r="AH101" s="57" t="s">
        <v>116</v>
      </c>
      <c r="AI101" s="58"/>
      <c r="AJ101" s="58"/>
      <c r="AK101" s="58"/>
      <c r="AL101" s="59"/>
      <c r="AM101" s="36" t="s">
        <v>5</v>
      </c>
      <c r="AN101" s="37"/>
      <c r="AO101" s="37"/>
      <c r="AP101" s="37"/>
      <c r="AQ101" s="38"/>
      <c r="AR101" s="36" t="s">
        <v>4</v>
      </c>
      <c r="AS101" s="37"/>
      <c r="AT101" s="37"/>
      <c r="AU101" s="37"/>
      <c r="AV101" s="38"/>
      <c r="AW101" s="36" t="s">
        <v>3</v>
      </c>
      <c r="AX101" s="37"/>
      <c r="AY101" s="37"/>
      <c r="AZ101" s="37"/>
      <c r="BA101" s="38"/>
      <c r="BB101" s="74" t="s">
        <v>116</v>
      </c>
      <c r="BC101" s="74"/>
      <c r="BD101" s="74"/>
      <c r="BE101" s="74"/>
      <c r="BF101" s="74"/>
      <c r="BG101" s="36" t="s">
        <v>96</v>
      </c>
      <c r="BH101" s="37"/>
      <c r="BI101" s="37"/>
      <c r="BJ101" s="37"/>
      <c r="BK101" s="38"/>
    </row>
    <row r="102" spans="1:79" ht="15" customHeight="1" x14ac:dyDescent="0.25">
      <c r="A102" s="36">
        <v>1</v>
      </c>
      <c r="B102" s="37"/>
      <c r="C102" s="37"/>
      <c r="D102" s="37"/>
      <c r="E102" s="38"/>
      <c r="F102" s="36">
        <v>2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6">
        <v>3</v>
      </c>
      <c r="Y102" s="37"/>
      <c r="Z102" s="37"/>
      <c r="AA102" s="37"/>
      <c r="AB102" s="38"/>
      <c r="AC102" s="36">
        <v>4</v>
      </c>
      <c r="AD102" s="37"/>
      <c r="AE102" s="37"/>
      <c r="AF102" s="37"/>
      <c r="AG102" s="38"/>
      <c r="AH102" s="36">
        <v>5</v>
      </c>
      <c r="AI102" s="37"/>
      <c r="AJ102" s="37"/>
      <c r="AK102" s="37"/>
      <c r="AL102" s="38"/>
      <c r="AM102" s="36">
        <v>6</v>
      </c>
      <c r="AN102" s="37"/>
      <c r="AO102" s="37"/>
      <c r="AP102" s="37"/>
      <c r="AQ102" s="38"/>
      <c r="AR102" s="36">
        <v>7</v>
      </c>
      <c r="AS102" s="37"/>
      <c r="AT102" s="37"/>
      <c r="AU102" s="37"/>
      <c r="AV102" s="38"/>
      <c r="AW102" s="36">
        <v>8</v>
      </c>
      <c r="AX102" s="37"/>
      <c r="AY102" s="37"/>
      <c r="AZ102" s="37"/>
      <c r="BA102" s="38"/>
      <c r="BB102" s="36">
        <v>9</v>
      </c>
      <c r="BC102" s="37"/>
      <c r="BD102" s="37"/>
      <c r="BE102" s="37"/>
      <c r="BF102" s="38"/>
      <c r="BG102" s="36">
        <v>10</v>
      </c>
      <c r="BH102" s="37"/>
      <c r="BI102" s="37"/>
      <c r="BJ102" s="37"/>
      <c r="BK102" s="38"/>
    </row>
    <row r="103" spans="1:79" s="1" customFormat="1" ht="15" hidden="1" customHeight="1" x14ac:dyDescent="0.25">
      <c r="A103" s="39" t="s">
        <v>64</v>
      </c>
      <c r="B103" s="40"/>
      <c r="C103" s="40"/>
      <c r="D103" s="40"/>
      <c r="E103" s="41"/>
      <c r="F103" s="39" t="s">
        <v>57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1"/>
      <c r="X103" s="39" t="s">
        <v>60</v>
      </c>
      <c r="Y103" s="40"/>
      <c r="Z103" s="40"/>
      <c r="AA103" s="40"/>
      <c r="AB103" s="41"/>
      <c r="AC103" s="39" t="s">
        <v>61</v>
      </c>
      <c r="AD103" s="40"/>
      <c r="AE103" s="40"/>
      <c r="AF103" s="40"/>
      <c r="AG103" s="41"/>
      <c r="AH103" s="39" t="s">
        <v>94</v>
      </c>
      <c r="AI103" s="40"/>
      <c r="AJ103" s="40"/>
      <c r="AK103" s="40"/>
      <c r="AL103" s="41"/>
      <c r="AM103" s="47" t="s">
        <v>170</v>
      </c>
      <c r="AN103" s="48"/>
      <c r="AO103" s="48"/>
      <c r="AP103" s="48"/>
      <c r="AQ103" s="49"/>
      <c r="AR103" s="39" t="s">
        <v>62</v>
      </c>
      <c r="AS103" s="40"/>
      <c r="AT103" s="40"/>
      <c r="AU103" s="40"/>
      <c r="AV103" s="41"/>
      <c r="AW103" s="39" t="s">
        <v>63</v>
      </c>
      <c r="AX103" s="40"/>
      <c r="AY103" s="40"/>
      <c r="AZ103" s="40"/>
      <c r="BA103" s="41"/>
      <c r="BB103" s="39" t="s">
        <v>95</v>
      </c>
      <c r="BC103" s="40"/>
      <c r="BD103" s="40"/>
      <c r="BE103" s="40"/>
      <c r="BF103" s="41"/>
      <c r="BG103" s="47" t="s">
        <v>170</v>
      </c>
      <c r="BH103" s="48"/>
      <c r="BI103" s="48"/>
      <c r="BJ103" s="48"/>
      <c r="BK103" s="49"/>
      <c r="CA103" t="s">
        <v>31</v>
      </c>
    </row>
    <row r="104" spans="1:79" s="6" customFormat="1" ht="12.75" customHeight="1" x14ac:dyDescent="0.25">
      <c r="A104" s="86"/>
      <c r="B104" s="87"/>
      <c r="C104" s="87"/>
      <c r="D104" s="87"/>
      <c r="E104" s="88"/>
      <c r="F104" s="86" t="s">
        <v>147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8"/>
      <c r="X104" s="107"/>
      <c r="Y104" s="108"/>
      <c r="Z104" s="108"/>
      <c r="AA104" s="108"/>
      <c r="AB104" s="109"/>
      <c r="AC104" s="107"/>
      <c r="AD104" s="108"/>
      <c r="AE104" s="108"/>
      <c r="AF104" s="108"/>
      <c r="AG104" s="109"/>
      <c r="AH104" s="103"/>
      <c r="AI104" s="103"/>
      <c r="AJ104" s="103"/>
      <c r="AK104" s="103"/>
      <c r="AL104" s="103"/>
      <c r="AM104" s="103">
        <f>IF(ISNUMBER(X104),X104,0)+IF(ISNUMBER(AC104),AC104,0)</f>
        <v>0</v>
      </c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>
        <f>IF(ISNUMBER(AR104),AR104,0)+IF(ISNUMBER(AW104),AW104,0)</f>
        <v>0</v>
      </c>
      <c r="BH104" s="103"/>
      <c r="BI104" s="103"/>
      <c r="BJ104" s="103"/>
      <c r="BK104" s="103"/>
      <c r="CA104" s="6" t="s">
        <v>32</v>
      </c>
    </row>
    <row r="107" spans="1:79" ht="14.25" customHeight="1" x14ac:dyDescent="0.25">
      <c r="A107" s="29" t="s">
        <v>120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5">
      <c r="A108" s="29" t="s">
        <v>252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15" customHeight="1" x14ac:dyDescent="0.25">
      <c r="A109" s="44" t="s">
        <v>237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</row>
    <row r="110" spans="1:79" ht="23.1" customHeight="1" x14ac:dyDescent="0.25">
      <c r="A110" s="51" t="s">
        <v>6</v>
      </c>
      <c r="B110" s="52"/>
      <c r="C110" s="52"/>
      <c r="D110" s="51" t="s">
        <v>121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36" t="s">
        <v>238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8"/>
      <c r="AN110" s="36" t="s">
        <v>241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8"/>
      <c r="BG110" s="27" t="s">
        <v>249</v>
      </c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</row>
    <row r="111" spans="1:79" ht="52.5" customHeight="1" x14ac:dyDescent="0.25">
      <c r="A111" s="54"/>
      <c r="B111" s="55"/>
      <c r="C111" s="55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6"/>
      <c r="U111" s="36" t="s">
        <v>4</v>
      </c>
      <c r="V111" s="37"/>
      <c r="W111" s="37"/>
      <c r="X111" s="37"/>
      <c r="Y111" s="38"/>
      <c r="Z111" s="36" t="s">
        <v>3</v>
      </c>
      <c r="AA111" s="37"/>
      <c r="AB111" s="37"/>
      <c r="AC111" s="37"/>
      <c r="AD111" s="38"/>
      <c r="AE111" s="57" t="s">
        <v>116</v>
      </c>
      <c r="AF111" s="58"/>
      <c r="AG111" s="58"/>
      <c r="AH111" s="59"/>
      <c r="AI111" s="36" t="s">
        <v>5</v>
      </c>
      <c r="AJ111" s="37"/>
      <c r="AK111" s="37"/>
      <c r="AL111" s="37"/>
      <c r="AM111" s="38"/>
      <c r="AN111" s="36" t="s">
        <v>4</v>
      </c>
      <c r="AO111" s="37"/>
      <c r="AP111" s="37"/>
      <c r="AQ111" s="37"/>
      <c r="AR111" s="38"/>
      <c r="AS111" s="36" t="s">
        <v>3</v>
      </c>
      <c r="AT111" s="37"/>
      <c r="AU111" s="37"/>
      <c r="AV111" s="37"/>
      <c r="AW111" s="38"/>
      <c r="AX111" s="57" t="s">
        <v>116</v>
      </c>
      <c r="AY111" s="58"/>
      <c r="AZ111" s="58"/>
      <c r="BA111" s="59"/>
      <c r="BB111" s="36" t="s">
        <v>96</v>
      </c>
      <c r="BC111" s="37"/>
      <c r="BD111" s="37"/>
      <c r="BE111" s="37"/>
      <c r="BF111" s="38"/>
      <c r="BG111" s="36" t="s">
        <v>4</v>
      </c>
      <c r="BH111" s="37"/>
      <c r="BI111" s="37"/>
      <c r="BJ111" s="37"/>
      <c r="BK111" s="38"/>
      <c r="BL111" s="27" t="s">
        <v>3</v>
      </c>
      <c r="BM111" s="27"/>
      <c r="BN111" s="27"/>
      <c r="BO111" s="27"/>
      <c r="BP111" s="27"/>
      <c r="BQ111" s="74" t="s">
        <v>116</v>
      </c>
      <c r="BR111" s="74"/>
      <c r="BS111" s="74"/>
      <c r="BT111" s="74"/>
      <c r="BU111" s="36" t="s">
        <v>97</v>
      </c>
      <c r="BV111" s="37"/>
      <c r="BW111" s="37"/>
      <c r="BX111" s="37"/>
      <c r="BY111" s="38"/>
    </row>
    <row r="112" spans="1:79" ht="15" customHeight="1" x14ac:dyDescent="0.25">
      <c r="A112" s="36">
        <v>1</v>
      </c>
      <c r="B112" s="37"/>
      <c r="C112" s="37"/>
      <c r="D112" s="36">
        <v>2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  <c r="U112" s="36">
        <v>3</v>
      </c>
      <c r="V112" s="37"/>
      <c r="W112" s="37"/>
      <c r="X112" s="37"/>
      <c r="Y112" s="38"/>
      <c r="Z112" s="36">
        <v>4</v>
      </c>
      <c r="AA112" s="37"/>
      <c r="AB112" s="37"/>
      <c r="AC112" s="37"/>
      <c r="AD112" s="38"/>
      <c r="AE112" s="36">
        <v>5</v>
      </c>
      <c r="AF112" s="37"/>
      <c r="AG112" s="37"/>
      <c r="AH112" s="38"/>
      <c r="AI112" s="36">
        <v>6</v>
      </c>
      <c r="AJ112" s="37"/>
      <c r="AK112" s="37"/>
      <c r="AL112" s="37"/>
      <c r="AM112" s="38"/>
      <c r="AN112" s="36">
        <v>7</v>
      </c>
      <c r="AO112" s="37"/>
      <c r="AP112" s="37"/>
      <c r="AQ112" s="37"/>
      <c r="AR112" s="38"/>
      <c r="AS112" s="36">
        <v>8</v>
      </c>
      <c r="AT112" s="37"/>
      <c r="AU112" s="37"/>
      <c r="AV112" s="37"/>
      <c r="AW112" s="38"/>
      <c r="AX112" s="27">
        <v>9</v>
      </c>
      <c r="AY112" s="27"/>
      <c r="AZ112" s="27"/>
      <c r="BA112" s="27"/>
      <c r="BB112" s="36">
        <v>10</v>
      </c>
      <c r="BC112" s="37"/>
      <c r="BD112" s="37"/>
      <c r="BE112" s="37"/>
      <c r="BF112" s="38"/>
      <c r="BG112" s="36">
        <v>11</v>
      </c>
      <c r="BH112" s="37"/>
      <c r="BI112" s="37"/>
      <c r="BJ112" s="37"/>
      <c r="BK112" s="38"/>
      <c r="BL112" s="27">
        <v>12</v>
      </c>
      <c r="BM112" s="27"/>
      <c r="BN112" s="27"/>
      <c r="BO112" s="27"/>
      <c r="BP112" s="27"/>
      <c r="BQ112" s="36">
        <v>13</v>
      </c>
      <c r="BR112" s="37"/>
      <c r="BS112" s="37"/>
      <c r="BT112" s="38"/>
      <c r="BU112" s="36">
        <v>14</v>
      </c>
      <c r="BV112" s="37"/>
      <c r="BW112" s="37"/>
      <c r="BX112" s="37"/>
      <c r="BY112" s="38"/>
    </row>
    <row r="113" spans="1:79" s="1" customFormat="1" ht="14.25" hidden="1" customHeight="1" x14ac:dyDescent="0.25">
      <c r="A113" s="39" t="s">
        <v>69</v>
      </c>
      <c r="B113" s="40"/>
      <c r="C113" s="40"/>
      <c r="D113" s="39" t="s">
        <v>57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26" t="s">
        <v>65</v>
      </c>
      <c r="V113" s="26"/>
      <c r="W113" s="26"/>
      <c r="X113" s="26"/>
      <c r="Y113" s="26"/>
      <c r="Z113" s="26" t="s">
        <v>66</v>
      </c>
      <c r="AA113" s="26"/>
      <c r="AB113" s="26"/>
      <c r="AC113" s="26"/>
      <c r="AD113" s="26"/>
      <c r="AE113" s="26" t="s">
        <v>91</v>
      </c>
      <c r="AF113" s="26"/>
      <c r="AG113" s="26"/>
      <c r="AH113" s="26"/>
      <c r="AI113" s="50" t="s">
        <v>169</v>
      </c>
      <c r="AJ113" s="50"/>
      <c r="AK113" s="50"/>
      <c r="AL113" s="50"/>
      <c r="AM113" s="50"/>
      <c r="AN113" s="26" t="s">
        <v>67</v>
      </c>
      <c r="AO113" s="26"/>
      <c r="AP113" s="26"/>
      <c r="AQ113" s="26"/>
      <c r="AR113" s="26"/>
      <c r="AS113" s="26" t="s">
        <v>68</v>
      </c>
      <c r="AT113" s="26"/>
      <c r="AU113" s="26"/>
      <c r="AV113" s="26"/>
      <c r="AW113" s="26"/>
      <c r="AX113" s="26" t="s">
        <v>92</v>
      </c>
      <c r="AY113" s="26"/>
      <c r="AZ113" s="26"/>
      <c r="BA113" s="26"/>
      <c r="BB113" s="50" t="s">
        <v>169</v>
      </c>
      <c r="BC113" s="50"/>
      <c r="BD113" s="50"/>
      <c r="BE113" s="50"/>
      <c r="BF113" s="50"/>
      <c r="BG113" s="26" t="s">
        <v>58</v>
      </c>
      <c r="BH113" s="26"/>
      <c r="BI113" s="26"/>
      <c r="BJ113" s="26"/>
      <c r="BK113" s="26"/>
      <c r="BL113" s="26" t="s">
        <v>59</v>
      </c>
      <c r="BM113" s="26"/>
      <c r="BN113" s="26"/>
      <c r="BO113" s="26"/>
      <c r="BP113" s="26"/>
      <c r="BQ113" s="26" t="s">
        <v>93</v>
      </c>
      <c r="BR113" s="26"/>
      <c r="BS113" s="26"/>
      <c r="BT113" s="26"/>
      <c r="BU113" s="50" t="s">
        <v>169</v>
      </c>
      <c r="BV113" s="50"/>
      <c r="BW113" s="50"/>
      <c r="BX113" s="50"/>
      <c r="BY113" s="50"/>
      <c r="CA113" t="s">
        <v>33</v>
      </c>
    </row>
    <row r="114" spans="1:79" s="99" customFormat="1" ht="52.8" customHeight="1" x14ac:dyDescent="0.25">
      <c r="A114" s="89">
        <v>1</v>
      </c>
      <c r="B114" s="90"/>
      <c r="C114" s="90"/>
      <c r="D114" s="92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5079840.3099999996</v>
      </c>
      <c r="V114" s="97"/>
      <c r="W114" s="97"/>
      <c r="X114" s="97"/>
      <c r="Y114" s="98"/>
      <c r="Z114" s="96">
        <v>0</v>
      </c>
      <c r="AA114" s="97"/>
      <c r="AB114" s="97"/>
      <c r="AC114" s="97"/>
      <c r="AD114" s="98"/>
      <c r="AE114" s="96">
        <v>0</v>
      </c>
      <c r="AF114" s="97"/>
      <c r="AG114" s="97"/>
      <c r="AH114" s="98"/>
      <c r="AI114" s="96">
        <f>IF(ISNUMBER(U114),U114,0)+IF(ISNUMBER(Z114),Z114,0)</f>
        <v>5079840.3099999996</v>
      </c>
      <c r="AJ114" s="97"/>
      <c r="AK114" s="97"/>
      <c r="AL114" s="97"/>
      <c r="AM114" s="98"/>
      <c r="AN114" s="96">
        <v>4701543</v>
      </c>
      <c r="AO114" s="97"/>
      <c r="AP114" s="97"/>
      <c r="AQ114" s="97"/>
      <c r="AR114" s="98"/>
      <c r="AS114" s="96">
        <v>0</v>
      </c>
      <c r="AT114" s="97"/>
      <c r="AU114" s="97"/>
      <c r="AV114" s="97"/>
      <c r="AW114" s="98"/>
      <c r="AX114" s="96">
        <v>0</v>
      </c>
      <c r="AY114" s="97"/>
      <c r="AZ114" s="97"/>
      <c r="BA114" s="98"/>
      <c r="BB114" s="96">
        <f>IF(ISNUMBER(AN114),AN114,0)+IF(ISNUMBER(AS114),AS114,0)</f>
        <v>4701543</v>
      </c>
      <c r="BC114" s="97"/>
      <c r="BD114" s="97"/>
      <c r="BE114" s="97"/>
      <c r="BF114" s="98"/>
      <c r="BG114" s="96">
        <v>4201150</v>
      </c>
      <c r="BH114" s="97"/>
      <c r="BI114" s="97"/>
      <c r="BJ114" s="97"/>
      <c r="BK114" s="98"/>
      <c r="BL114" s="96">
        <v>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4201150</v>
      </c>
      <c r="BV114" s="97"/>
      <c r="BW114" s="97"/>
      <c r="BX114" s="97"/>
      <c r="BY114" s="98"/>
      <c r="CA114" s="99" t="s">
        <v>34</v>
      </c>
    </row>
    <row r="115" spans="1:79" s="99" customFormat="1" ht="52.8" customHeight="1" x14ac:dyDescent="0.25">
      <c r="A115" s="89">
        <v>2</v>
      </c>
      <c r="B115" s="90"/>
      <c r="C115" s="90"/>
      <c r="D115" s="92" t="s">
        <v>190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0</v>
      </c>
      <c r="V115" s="97"/>
      <c r="W115" s="97"/>
      <c r="X115" s="97"/>
      <c r="Y115" s="98"/>
      <c r="Z115" s="96">
        <v>0</v>
      </c>
      <c r="AA115" s="97"/>
      <c r="AB115" s="97"/>
      <c r="AC115" s="97"/>
      <c r="AD115" s="98"/>
      <c r="AE115" s="96">
        <v>0</v>
      </c>
      <c r="AF115" s="97"/>
      <c r="AG115" s="97"/>
      <c r="AH115" s="98"/>
      <c r="AI115" s="96">
        <f>IF(ISNUMBER(U115),U115,0)+IF(ISNUMBER(Z115),Z115,0)</f>
        <v>0</v>
      </c>
      <c r="AJ115" s="97"/>
      <c r="AK115" s="97"/>
      <c r="AL115" s="97"/>
      <c r="AM115" s="98"/>
      <c r="AN115" s="96">
        <v>1360</v>
      </c>
      <c r="AO115" s="97"/>
      <c r="AP115" s="97"/>
      <c r="AQ115" s="97"/>
      <c r="AR115" s="98"/>
      <c r="AS115" s="96">
        <v>0</v>
      </c>
      <c r="AT115" s="97"/>
      <c r="AU115" s="97"/>
      <c r="AV115" s="97"/>
      <c r="AW115" s="98"/>
      <c r="AX115" s="96">
        <v>0</v>
      </c>
      <c r="AY115" s="97"/>
      <c r="AZ115" s="97"/>
      <c r="BA115" s="98"/>
      <c r="BB115" s="96">
        <f>IF(ISNUMBER(AN115),AN115,0)+IF(ISNUMBER(AS115),AS115,0)</f>
        <v>1360</v>
      </c>
      <c r="BC115" s="97"/>
      <c r="BD115" s="97"/>
      <c r="BE115" s="97"/>
      <c r="BF115" s="98"/>
      <c r="BG115" s="96">
        <v>0</v>
      </c>
      <c r="BH115" s="97"/>
      <c r="BI115" s="97"/>
      <c r="BJ115" s="97"/>
      <c r="BK115" s="98"/>
      <c r="BL115" s="96">
        <v>0</v>
      </c>
      <c r="BM115" s="97"/>
      <c r="BN115" s="97"/>
      <c r="BO115" s="97"/>
      <c r="BP115" s="98"/>
      <c r="BQ115" s="96">
        <v>0</v>
      </c>
      <c r="BR115" s="97"/>
      <c r="BS115" s="97"/>
      <c r="BT115" s="98"/>
      <c r="BU115" s="96">
        <f>IF(ISNUMBER(BG115),BG115,0)+IF(ISNUMBER(BL115),BL115,0)</f>
        <v>0</v>
      </c>
      <c r="BV115" s="97"/>
      <c r="BW115" s="97"/>
      <c r="BX115" s="97"/>
      <c r="BY115" s="98"/>
    </row>
    <row r="116" spans="1:79" s="99" customFormat="1" ht="66" customHeight="1" x14ac:dyDescent="0.25">
      <c r="A116" s="89">
        <v>3</v>
      </c>
      <c r="B116" s="90"/>
      <c r="C116" s="90"/>
      <c r="D116" s="92" t="s">
        <v>191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6">
        <v>0</v>
      </c>
      <c r="AF116" s="97"/>
      <c r="AG116" s="97"/>
      <c r="AH116" s="98"/>
      <c r="AI116" s="96">
        <f>IF(ISNUMBER(U116),U116,0)+IF(ISNUMBER(Z116),Z116,0)</f>
        <v>0</v>
      </c>
      <c r="AJ116" s="97"/>
      <c r="AK116" s="97"/>
      <c r="AL116" s="97"/>
      <c r="AM116" s="98"/>
      <c r="AN116" s="96">
        <v>29579</v>
      </c>
      <c r="AO116" s="97"/>
      <c r="AP116" s="97"/>
      <c r="AQ116" s="97"/>
      <c r="AR116" s="98"/>
      <c r="AS116" s="96">
        <v>0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29579</v>
      </c>
      <c r="BC116" s="97"/>
      <c r="BD116" s="97"/>
      <c r="BE116" s="97"/>
      <c r="BF116" s="98"/>
      <c r="BG116" s="96">
        <v>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0</v>
      </c>
      <c r="BV116" s="97"/>
      <c r="BW116" s="97"/>
      <c r="BX116" s="97"/>
      <c r="BY116" s="98"/>
    </row>
    <row r="117" spans="1:79" s="6" customFormat="1" ht="12.75" customHeight="1" x14ac:dyDescent="0.25">
      <c r="A117" s="86"/>
      <c r="B117" s="87"/>
      <c r="C117" s="87"/>
      <c r="D117" s="100" t="s">
        <v>147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2"/>
      <c r="U117" s="104">
        <v>5079840.3099999996</v>
      </c>
      <c r="V117" s="105"/>
      <c r="W117" s="105"/>
      <c r="X117" s="105"/>
      <c r="Y117" s="106"/>
      <c r="Z117" s="104">
        <v>0</v>
      </c>
      <c r="AA117" s="105"/>
      <c r="AB117" s="105"/>
      <c r="AC117" s="105"/>
      <c r="AD117" s="106"/>
      <c r="AE117" s="104">
        <v>0</v>
      </c>
      <c r="AF117" s="105"/>
      <c r="AG117" s="105"/>
      <c r="AH117" s="106"/>
      <c r="AI117" s="104">
        <f>IF(ISNUMBER(U117),U117,0)+IF(ISNUMBER(Z117),Z117,0)</f>
        <v>5079840.3099999996</v>
      </c>
      <c r="AJ117" s="105"/>
      <c r="AK117" s="105"/>
      <c r="AL117" s="105"/>
      <c r="AM117" s="106"/>
      <c r="AN117" s="104">
        <v>4732482</v>
      </c>
      <c r="AO117" s="105"/>
      <c r="AP117" s="105"/>
      <c r="AQ117" s="105"/>
      <c r="AR117" s="106"/>
      <c r="AS117" s="104">
        <v>0</v>
      </c>
      <c r="AT117" s="105"/>
      <c r="AU117" s="105"/>
      <c r="AV117" s="105"/>
      <c r="AW117" s="106"/>
      <c r="AX117" s="104">
        <v>0</v>
      </c>
      <c r="AY117" s="105"/>
      <c r="AZ117" s="105"/>
      <c r="BA117" s="106"/>
      <c r="BB117" s="104">
        <f>IF(ISNUMBER(AN117),AN117,0)+IF(ISNUMBER(AS117),AS117,0)</f>
        <v>4732482</v>
      </c>
      <c r="BC117" s="105"/>
      <c r="BD117" s="105"/>
      <c r="BE117" s="105"/>
      <c r="BF117" s="106"/>
      <c r="BG117" s="104">
        <v>4201150</v>
      </c>
      <c r="BH117" s="105"/>
      <c r="BI117" s="105"/>
      <c r="BJ117" s="105"/>
      <c r="BK117" s="106"/>
      <c r="BL117" s="104">
        <v>0</v>
      </c>
      <c r="BM117" s="105"/>
      <c r="BN117" s="105"/>
      <c r="BO117" s="105"/>
      <c r="BP117" s="106"/>
      <c r="BQ117" s="104">
        <v>0</v>
      </c>
      <c r="BR117" s="105"/>
      <c r="BS117" s="105"/>
      <c r="BT117" s="106"/>
      <c r="BU117" s="104">
        <f>IF(ISNUMBER(BG117),BG117,0)+IF(ISNUMBER(BL117),BL117,0)</f>
        <v>4201150</v>
      </c>
      <c r="BV117" s="105"/>
      <c r="BW117" s="105"/>
      <c r="BX117" s="105"/>
      <c r="BY117" s="106"/>
    </row>
    <row r="119" spans="1:79" ht="14.25" customHeight="1" x14ac:dyDescent="0.25">
      <c r="A119" s="29" t="s">
        <v>267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79" ht="15" customHeight="1" x14ac:dyDescent="0.25">
      <c r="A120" s="75" t="s">
        <v>237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</row>
    <row r="121" spans="1:79" ht="23.1" customHeight="1" x14ac:dyDescent="0.25">
      <c r="A121" s="51" t="s">
        <v>6</v>
      </c>
      <c r="B121" s="52"/>
      <c r="C121" s="52"/>
      <c r="D121" s="51" t="s">
        <v>121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27" t="s">
        <v>259</v>
      </c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 t="s">
        <v>264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</row>
    <row r="122" spans="1:79" ht="54" customHeight="1" x14ac:dyDescent="0.25">
      <c r="A122" s="54"/>
      <c r="B122" s="55"/>
      <c r="C122" s="55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6"/>
      <c r="U122" s="36" t="s">
        <v>4</v>
      </c>
      <c r="V122" s="37"/>
      <c r="W122" s="37"/>
      <c r="X122" s="37"/>
      <c r="Y122" s="38"/>
      <c r="Z122" s="36" t="s">
        <v>3</v>
      </c>
      <c r="AA122" s="37"/>
      <c r="AB122" s="37"/>
      <c r="AC122" s="37"/>
      <c r="AD122" s="38"/>
      <c r="AE122" s="57" t="s">
        <v>116</v>
      </c>
      <c r="AF122" s="58"/>
      <c r="AG122" s="58"/>
      <c r="AH122" s="58"/>
      <c r="AI122" s="59"/>
      <c r="AJ122" s="36" t="s">
        <v>5</v>
      </c>
      <c r="AK122" s="37"/>
      <c r="AL122" s="37"/>
      <c r="AM122" s="37"/>
      <c r="AN122" s="38"/>
      <c r="AO122" s="36" t="s">
        <v>4</v>
      </c>
      <c r="AP122" s="37"/>
      <c r="AQ122" s="37"/>
      <c r="AR122" s="37"/>
      <c r="AS122" s="38"/>
      <c r="AT122" s="36" t="s">
        <v>3</v>
      </c>
      <c r="AU122" s="37"/>
      <c r="AV122" s="37"/>
      <c r="AW122" s="37"/>
      <c r="AX122" s="38"/>
      <c r="AY122" s="57" t="s">
        <v>116</v>
      </c>
      <c r="AZ122" s="58"/>
      <c r="BA122" s="58"/>
      <c r="BB122" s="58"/>
      <c r="BC122" s="59"/>
      <c r="BD122" s="27" t="s">
        <v>96</v>
      </c>
      <c r="BE122" s="27"/>
      <c r="BF122" s="27"/>
      <c r="BG122" s="27"/>
      <c r="BH122" s="27"/>
    </row>
    <row r="123" spans="1:79" ht="15" customHeight="1" x14ac:dyDescent="0.25">
      <c r="A123" s="36" t="s">
        <v>168</v>
      </c>
      <c r="B123" s="37"/>
      <c r="C123" s="37"/>
      <c r="D123" s="36">
        <v>2</v>
      </c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8"/>
      <c r="U123" s="36">
        <v>3</v>
      </c>
      <c r="V123" s="37"/>
      <c r="W123" s="37"/>
      <c r="X123" s="37"/>
      <c r="Y123" s="38"/>
      <c r="Z123" s="36">
        <v>4</v>
      </c>
      <c r="AA123" s="37"/>
      <c r="AB123" s="37"/>
      <c r="AC123" s="37"/>
      <c r="AD123" s="38"/>
      <c r="AE123" s="36">
        <v>5</v>
      </c>
      <c r="AF123" s="37"/>
      <c r="AG123" s="37"/>
      <c r="AH123" s="37"/>
      <c r="AI123" s="38"/>
      <c r="AJ123" s="36">
        <v>6</v>
      </c>
      <c r="AK123" s="37"/>
      <c r="AL123" s="37"/>
      <c r="AM123" s="37"/>
      <c r="AN123" s="38"/>
      <c r="AO123" s="36">
        <v>7</v>
      </c>
      <c r="AP123" s="37"/>
      <c r="AQ123" s="37"/>
      <c r="AR123" s="37"/>
      <c r="AS123" s="38"/>
      <c r="AT123" s="36">
        <v>8</v>
      </c>
      <c r="AU123" s="37"/>
      <c r="AV123" s="37"/>
      <c r="AW123" s="37"/>
      <c r="AX123" s="38"/>
      <c r="AY123" s="36">
        <v>9</v>
      </c>
      <c r="AZ123" s="37"/>
      <c r="BA123" s="37"/>
      <c r="BB123" s="37"/>
      <c r="BC123" s="38"/>
      <c r="BD123" s="36">
        <v>10</v>
      </c>
      <c r="BE123" s="37"/>
      <c r="BF123" s="37"/>
      <c r="BG123" s="37"/>
      <c r="BH123" s="38"/>
    </row>
    <row r="124" spans="1:79" s="1" customFormat="1" ht="12.75" hidden="1" customHeight="1" x14ac:dyDescent="0.25">
      <c r="A124" s="39" t="s">
        <v>69</v>
      </c>
      <c r="B124" s="40"/>
      <c r="C124" s="40"/>
      <c r="D124" s="39" t="s">
        <v>57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39" t="s">
        <v>60</v>
      </c>
      <c r="V124" s="40"/>
      <c r="W124" s="40"/>
      <c r="X124" s="40"/>
      <c r="Y124" s="41"/>
      <c r="Z124" s="39" t="s">
        <v>61</v>
      </c>
      <c r="AA124" s="40"/>
      <c r="AB124" s="40"/>
      <c r="AC124" s="40"/>
      <c r="AD124" s="41"/>
      <c r="AE124" s="39" t="s">
        <v>94</v>
      </c>
      <c r="AF124" s="40"/>
      <c r="AG124" s="40"/>
      <c r="AH124" s="40"/>
      <c r="AI124" s="41"/>
      <c r="AJ124" s="47" t="s">
        <v>170</v>
      </c>
      <c r="AK124" s="48"/>
      <c r="AL124" s="48"/>
      <c r="AM124" s="48"/>
      <c r="AN124" s="49"/>
      <c r="AO124" s="39" t="s">
        <v>62</v>
      </c>
      <c r="AP124" s="40"/>
      <c r="AQ124" s="40"/>
      <c r="AR124" s="40"/>
      <c r="AS124" s="41"/>
      <c r="AT124" s="39" t="s">
        <v>63</v>
      </c>
      <c r="AU124" s="40"/>
      <c r="AV124" s="40"/>
      <c r="AW124" s="40"/>
      <c r="AX124" s="41"/>
      <c r="AY124" s="39" t="s">
        <v>95</v>
      </c>
      <c r="AZ124" s="40"/>
      <c r="BA124" s="40"/>
      <c r="BB124" s="40"/>
      <c r="BC124" s="41"/>
      <c r="BD124" s="50" t="s">
        <v>170</v>
      </c>
      <c r="BE124" s="50"/>
      <c r="BF124" s="50"/>
      <c r="BG124" s="50"/>
      <c r="BH124" s="50"/>
      <c r="CA124" s="1" t="s">
        <v>35</v>
      </c>
    </row>
    <row r="125" spans="1:79" s="99" customFormat="1" ht="52.8" customHeight="1" x14ac:dyDescent="0.25">
      <c r="A125" s="89">
        <v>1</v>
      </c>
      <c r="B125" s="90"/>
      <c r="C125" s="90"/>
      <c r="D125" s="92" t="s">
        <v>189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4208505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4208505</v>
      </c>
      <c r="AK125" s="110"/>
      <c r="AL125" s="110"/>
      <c r="AM125" s="110"/>
      <c r="AN125" s="110"/>
      <c r="AO125" s="95">
        <v>4215036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4215036</v>
      </c>
      <c r="BE125" s="110"/>
      <c r="BF125" s="110"/>
      <c r="BG125" s="110"/>
      <c r="BH125" s="110"/>
      <c r="CA125" s="99" t="s">
        <v>36</v>
      </c>
    </row>
    <row r="126" spans="1:79" s="99" customFormat="1" ht="52.8" customHeight="1" x14ac:dyDescent="0.25">
      <c r="A126" s="89">
        <v>2</v>
      </c>
      <c r="B126" s="90"/>
      <c r="C126" s="90"/>
      <c r="D126" s="92" t="s">
        <v>190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5">
        <v>0</v>
      </c>
      <c r="AF126" s="95"/>
      <c r="AG126" s="95"/>
      <c r="AH126" s="95"/>
      <c r="AI126" s="95"/>
      <c r="AJ126" s="110">
        <f>IF(ISNUMBER(U126),U126,0)+IF(ISNUMBER(Z126),Z126,0)</f>
        <v>0</v>
      </c>
      <c r="AK126" s="110"/>
      <c r="AL126" s="110"/>
      <c r="AM126" s="110"/>
      <c r="AN126" s="110"/>
      <c r="AO126" s="95">
        <v>0</v>
      </c>
      <c r="AP126" s="95"/>
      <c r="AQ126" s="95"/>
      <c r="AR126" s="95"/>
      <c r="AS126" s="95"/>
      <c r="AT126" s="110">
        <v>0</v>
      </c>
      <c r="AU126" s="110"/>
      <c r="AV126" s="110"/>
      <c r="AW126" s="110"/>
      <c r="AX126" s="110"/>
      <c r="AY126" s="95">
        <v>0</v>
      </c>
      <c r="AZ126" s="95"/>
      <c r="BA126" s="95"/>
      <c r="BB126" s="95"/>
      <c r="BC126" s="95"/>
      <c r="BD126" s="110">
        <f>IF(ISNUMBER(AO126),AO126,0)+IF(ISNUMBER(AT126),AT126,0)</f>
        <v>0</v>
      </c>
      <c r="BE126" s="110"/>
      <c r="BF126" s="110"/>
      <c r="BG126" s="110"/>
      <c r="BH126" s="110"/>
    </row>
    <row r="127" spans="1:79" s="99" customFormat="1" ht="66" customHeight="1" x14ac:dyDescent="0.25">
      <c r="A127" s="89">
        <v>3</v>
      </c>
      <c r="B127" s="90"/>
      <c r="C127" s="90"/>
      <c r="D127" s="92" t="s">
        <v>191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0</v>
      </c>
      <c r="V127" s="97"/>
      <c r="W127" s="97"/>
      <c r="X127" s="97"/>
      <c r="Y127" s="98"/>
      <c r="Z127" s="96">
        <v>0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0</v>
      </c>
      <c r="AK127" s="110"/>
      <c r="AL127" s="110"/>
      <c r="AM127" s="110"/>
      <c r="AN127" s="110"/>
      <c r="AO127" s="95">
        <v>0</v>
      </c>
      <c r="AP127" s="95"/>
      <c r="AQ127" s="95"/>
      <c r="AR127" s="95"/>
      <c r="AS127" s="95"/>
      <c r="AT127" s="110">
        <v>0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0</v>
      </c>
      <c r="BE127" s="110"/>
      <c r="BF127" s="110"/>
      <c r="BG127" s="110"/>
      <c r="BH127" s="110"/>
    </row>
    <row r="128" spans="1:79" s="6" customFormat="1" ht="12.75" customHeight="1" x14ac:dyDescent="0.25">
      <c r="A128" s="86"/>
      <c r="B128" s="87"/>
      <c r="C128" s="87"/>
      <c r="D128" s="100" t="s">
        <v>147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2"/>
      <c r="U128" s="104">
        <v>4208505</v>
      </c>
      <c r="V128" s="105"/>
      <c r="W128" s="105"/>
      <c r="X128" s="105"/>
      <c r="Y128" s="106"/>
      <c r="Z128" s="104">
        <v>0</v>
      </c>
      <c r="AA128" s="105"/>
      <c r="AB128" s="105"/>
      <c r="AC128" s="105"/>
      <c r="AD128" s="106"/>
      <c r="AE128" s="103">
        <v>0</v>
      </c>
      <c r="AF128" s="103"/>
      <c r="AG128" s="103"/>
      <c r="AH128" s="103"/>
      <c r="AI128" s="103"/>
      <c r="AJ128" s="85">
        <f>IF(ISNUMBER(U128),U128,0)+IF(ISNUMBER(Z128),Z128,0)</f>
        <v>4208505</v>
      </c>
      <c r="AK128" s="85"/>
      <c r="AL128" s="85"/>
      <c r="AM128" s="85"/>
      <c r="AN128" s="85"/>
      <c r="AO128" s="103">
        <v>4215036</v>
      </c>
      <c r="AP128" s="103"/>
      <c r="AQ128" s="103"/>
      <c r="AR128" s="103"/>
      <c r="AS128" s="103"/>
      <c r="AT128" s="85">
        <v>0</v>
      </c>
      <c r="AU128" s="85"/>
      <c r="AV128" s="85"/>
      <c r="AW128" s="85"/>
      <c r="AX128" s="85"/>
      <c r="AY128" s="103">
        <v>0</v>
      </c>
      <c r="AZ128" s="103"/>
      <c r="BA128" s="103"/>
      <c r="BB128" s="103"/>
      <c r="BC128" s="103"/>
      <c r="BD128" s="85">
        <f>IF(ISNUMBER(AO128),AO128,0)+IF(ISNUMBER(AT128),AT128,0)</f>
        <v>4215036</v>
      </c>
      <c r="BE128" s="85"/>
      <c r="BF128" s="85"/>
      <c r="BG128" s="85"/>
      <c r="BH128" s="85"/>
    </row>
    <row r="129" spans="1:79" s="5" customFormat="1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 x14ac:dyDescent="0.25">
      <c r="A131" s="29" t="s">
        <v>152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14.25" customHeight="1" x14ac:dyDescent="0.25">
      <c r="A132" s="29" t="s">
        <v>253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 x14ac:dyDescent="0.25">
      <c r="A133" s="51" t="s">
        <v>6</v>
      </c>
      <c r="B133" s="52"/>
      <c r="C133" s="52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238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241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  <c r="BJ133" s="36" t="s">
        <v>249</v>
      </c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8"/>
    </row>
    <row r="134" spans="1:79" ht="32.25" customHeight="1" x14ac:dyDescent="0.25">
      <c r="A134" s="54"/>
      <c r="B134" s="55"/>
      <c r="C134" s="5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  <c r="BJ134" s="27" t="s">
        <v>4</v>
      </c>
      <c r="BK134" s="27"/>
      <c r="BL134" s="27"/>
      <c r="BM134" s="27"/>
      <c r="BN134" s="27"/>
      <c r="BO134" s="27" t="s">
        <v>3</v>
      </c>
      <c r="BP134" s="27"/>
      <c r="BQ134" s="27"/>
      <c r="BR134" s="27"/>
      <c r="BS134" s="27"/>
      <c r="BT134" s="27" t="s">
        <v>97</v>
      </c>
      <c r="BU134" s="27"/>
      <c r="BV134" s="27"/>
      <c r="BW134" s="27"/>
      <c r="BX134" s="27"/>
    </row>
    <row r="135" spans="1:79" ht="15" customHeight="1" x14ac:dyDescent="0.25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  <c r="BJ135" s="27">
        <v>11</v>
      </c>
      <c r="BK135" s="27"/>
      <c r="BL135" s="27"/>
      <c r="BM135" s="27"/>
      <c r="BN135" s="27"/>
      <c r="BO135" s="27">
        <v>12</v>
      </c>
      <c r="BP135" s="27"/>
      <c r="BQ135" s="27"/>
      <c r="BR135" s="27"/>
      <c r="BS135" s="27"/>
      <c r="BT135" s="27">
        <v>13</v>
      </c>
      <c r="BU135" s="27"/>
      <c r="BV135" s="27"/>
      <c r="BW135" s="27"/>
      <c r="BX135" s="27"/>
    </row>
    <row r="136" spans="1:79" ht="10.5" hidden="1" customHeight="1" x14ac:dyDescent="0.25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111</v>
      </c>
      <c r="AG136" s="26"/>
      <c r="AH136" s="26"/>
      <c r="AI136" s="26"/>
      <c r="AJ136" s="26"/>
      <c r="AK136" s="30" t="s">
        <v>112</v>
      </c>
      <c r="AL136" s="30"/>
      <c r="AM136" s="30"/>
      <c r="AN136" s="30"/>
      <c r="AO136" s="30"/>
      <c r="AP136" s="50" t="s">
        <v>193</v>
      </c>
      <c r="AQ136" s="50"/>
      <c r="AR136" s="50"/>
      <c r="AS136" s="50"/>
      <c r="AT136" s="50"/>
      <c r="AU136" s="26" t="s">
        <v>113</v>
      </c>
      <c r="AV136" s="26"/>
      <c r="AW136" s="26"/>
      <c r="AX136" s="26"/>
      <c r="AY136" s="26"/>
      <c r="AZ136" s="30" t="s">
        <v>114</v>
      </c>
      <c r="BA136" s="30"/>
      <c r="BB136" s="30"/>
      <c r="BC136" s="30"/>
      <c r="BD136" s="30"/>
      <c r="BE136" s="50" t="s">
        <v>193</v>
      </c>
      <c r="BF136" s="50"/>
      <c r="BG136" s="50"/>
      <c r="BH136" s="50"/>
      <c r="BI136" s="50"/>
      <c r="BJ136" s="26" t="s">
        <v>105</v>
      </c>
      <c r="BK136" s="26"/>
      <c r="BL136" s="26"/>
      <c r="BM136" s="26"/>
      <c r="BN136" s="26"/>
      <c r="BO136" s="30" t="s">
        <v>106</v>
      </c>
      <c r="BP136" s="30"/>
      <c r="BQ136" s="30"/>
      <c r="BR136" s="30"/>
      <c r="BS136" s="30"/>
      <c r="BT136" s="50" t="s">
        <v>193</v>
      </c>
      <c r="BU136" s="50"/>
      <c r="BV136" s="50"/>
      <c r="BW136" s="50"/>
      <c r="BX136" s="50"/>
      <c r="CA136" t="s">
        <v>37</v>
      </c>
    </row>
    <row r="137" spans="1:79" s="6" customFormat="1" ht="15" customHeight="1" x14ac:dyDescent="0.25">
      <c r="A137" s="86">
        <v>0</v>
      </c>
      <c r="B137" s="87"/>
      <c r="C137" s="87"/>
      <c r="D137" s="111" t="s">
        <v>192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CA137" s="6" t="s">
        <v>38</v>
      </c>
    </row>
    <row r="138" spans="1:79" s="99" customFormat="1" ht="15" customHeight="1" x14ac:dyDescent="0.25">
      <c r="A138" s="89">
        <v>0</v>
      </c>
      <c r="B138" s="90"/>
      <c r="C138" s="90"/>
      <c r="D138" s="114" t="s">
        <v>194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195</v>
      </c>
      <c r="R138" s="27"/>
      <c r="S138" s="27"/>
      <c r="T138" s="27"/>
      <c r="U138" s="27"/>
      <c r="V138" s="27" t="s">
        <v>196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34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34</v>
      </c>
      <c r="AQ138" s="115"/>
      <c r="AR138" s="115"/>
      <c r="AS138" s="115"/>
      <c r="AT138" s="115"/>
      <c r="AU138" s="115">
        <v>34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34</v>
      </c>
      <c r="BF138" s="115"/>
      <c r="BG138" s="115"/>
      <c r="BH138" s="115"/>
      <c r="BI138" s="115"/>
      <c r="BJ138" s="115">
        <v>34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34</v>
      </c>
      <c r="BU138" s="115"/>
      <c r="BV138" s="115"/>
      <c r="BW138" s="115"/>
      <c r="BX138" s="115"/>
    </row>
    <row r="139" spans="1:79" s="6" customFormat="1" ht="15" customHeight="1" x14ac:dyDescent="0.25">
      <c r="A139" s="86">
        <v>0</v>
      </c>
      <c r="B139" s="87"/>
      <c r="C139" s="87"/>
      <c r="D139" s="113" t="s">
        <v>197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</row>
    <row r="140" spans="1:79" s="99" customFormat="1" ht="27.6" customHeight="1" x14ac:dyDescent="0.25">
      <c r="A140" s="89">
        <v>0</v>
      </c>
      <c r="B140" s="90"/>
      <c r="C140" s="90"/>
      <c r="D140" s="114" t="s">
        <v>198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195</v>
      </c>
      <c r="R140" s="27"/>
      <c r="S140" s="27"/>
      <c r="T140" s="27"/>
      <c r="U140" s="27"/>
      <c r="V140" s="114" t="s">
        <v>199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113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113</v>
      </c>
      <c r="AQ140" s="115"/>
      <c r="AR140" s="115"/>
      <c r="AS140" s="115"/>
      <c r="AT140" s="115"/>
      <c r="AU140" s="115">
        <v>100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100</v>
      </c>
      <c r="BF140" s="115"/>
      <c r="BG140" s="115"/>
      <c r="BH140" s="115"/>
      <c r="BI140" s="115"/>
      <c r="BJ140" s="115">
        <v>120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120</v>
      </c>
      <c r="BU140" s="115"/>
      <c r="BV140" s="115"/>
      <c r="BW140" s="115"/>
      <c r="BX140" s="115"/>
    </row>
    <row r="141" spans="1:79" s="99" customFormat="1" ht="41.4" customHeight="1" x14ac:dyDescent="0.25">
      <c r="A141" s="89">
        <v>0</v>
      </c>
      <c r="B141" s="90"/>
      <c r="C141" s="90"/>
      <c r="D141" s="114" t="s">
        <v>200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195</v>
      </c>
      <c r="R141" s="27"/>
      <c r="S141" s="27"/>
      <c r="T141" s="27"/>
      <c r="U141" s="27"/>
      <c r="V141" s="114" t="s">
        <v>199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312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312</v>
      </c>
      <c r="AQ141" s="115"/>
      <c r="AR141" s="115"/>
      <c r="AS141" s="115"/>
      <c r="AT141" s="115"/>
      <c r="AU141" s="115">
        <v>350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350</v>
      </c>
      <c r="BF141" s="115"/>
      <c r="BG141" s="115"/>
      <c r="BH141" s="115"/>
      <c r="BI141" s="115"/>
      <c r="BJ141" s="115">
        <v>580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580</v>
      </c>
      <c r="BU141" s="115"/>
      <c r="BV141" s="115"/>
      <c r="BW141" s="115"/>
      <c r="BX141" s="115"/>
    </row>
    <row r="142" spans="1:79" s="6" customFormat="1" ht="15" customHeight="1" x14ac:dyDescent="0.25">
      <c r="A142" s="86">
        <v>0</v>
      </c>
      <c r="B142" s="87"/>
      <c r="C142" s="87"/>
      <c r="D142" s="113" t="s">
        <v>201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</row>
    <row r="143" spans="1:79" s="99" customFormat="1" ht="41.4" customHeight="1" x14ac:dyDescent="0.25">
      <c r="A143" s="89">
        <v>0</v>
      </c>
      <c r="B143" s="90"/>
      <c r="C143" s="90"/>
      <c r="D143" s="114" t="s">
        <v>202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195</v>
      </c>
      <c r="R143" s="27"/>
      <c r="S143" s="27"/>
      <c r="T143" s="27"/>
      <c r="U143" s="27"/>
      <c r="V143" s="114" t="s">
        <v>203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12.5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12.5</v>
      </c>
      <c r="AQ143" s="115"/>
      <c r="AR143" s="115"/>
      <c r="AS143" s="115"/>
      <c r="AT143" s="115"/>
      <c r="AU143" s="115">
        <v>13.24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13.24</v>
      </c>
      <c r="BF143" s="115"/>
      <c r="BG143" s="115"/>
      <c r="BH143" s="115"/>
      <c r="BI143" s="115"/>
      <c r="BJ143" s="115">
        <v>20.58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20.58</v>
      </c>
      <c r="BU143" s="115"/>
      <c r="BV143" s="115"/>
      <c r="BW143" s="115"/>
      <c r="BX143" s="115"/>
    </row>
    <row r="144" spans="1:79" s="99" customFormat="1" ht="27.6" customHeight="1" x14ac:dyDescent="0.25">
      <c r="A144" s="89">
        <v>0</v>
      </c>
      <c r="B144" s="90"/>
      <c r="C144" s="90"/>
      <c r="D144" s="114" t="s">
        <v>204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205</v>
      </c>
      <c r="R144" s="27"/>
      <c r="S144" s="27"/>
      <c r="T144" s="27"/>
      <c r="U144" s="27"/>
      <c r="V144" s="114" t="s">
        <v>203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149.41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149.41</v>
      </c>
      <c r="AQ144" s="115"/>
      <c r="AR144" s="115"/>
      <c r="AS144" s="115"/>
      <c r="AT144" s="115"/>
      <c r="AU144" s="115">
        <v>138.39099999999999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138.39099999999999</v>
      </c>
      <c r="BF144" s="115"/>
      <c r="BG144" s="115"/>
      <c r="BH144" s="115"/>
      <c r="BI144" s="115"/>
      <c r="BJ144" s="115">
        <v>123.563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123.563</v>
      </c>
      <c r="BU144" s="115"/>
      <c r="BV144" s="115"/>
      <c r="BW144" s="115"/>
      <c r="BX144" s="115"/>
    </row>
    <row r="145" spans="1:79" s="6" customFormat="1" ht="15" customHeight="1" x14ac:dyDescent="0.25">
      <c r="A145" s="86">
        <v>0</v>
      </c>
      <c r="B145" s="87"/>
      <c r="C145" s="87"/>
      <c r="D145" s="113" t="s">
        <v>206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</row>
    <row r="146" spans="1:79" s="99" customFormat="1" ht="27.6" customHeight="1" x14ac:dyDescent="0.25">
      <c r="A146" s="89">
        <v>0</v>
      </c>
      <c r="B146" s="90"/>
      <c r="C146" s="90"/>
      <c r="D146" s="114" t="s">
        <v>207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208</v>
      </c>
      <c r="R146" s="27"/>
      <c r="S146" s="27"/>
      <c r="T146" s="27"/>
      <c r="U146" s="27"/>
      <c r="V146" s="114" t="s">
        <v>203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100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100</v>
      </c>
      <c r="AQ146" s="115"/>
      <c r="AR146" s="115"/>
      <c r="AS146" s="115"/>
      <c r="AT146" s="115"/>
      <c r="AU146" s="115">
        <v>100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100</v>
      </c>
      <c r="BF146" s="115"/>
      <c r="BG146" s="115"/>
      <c r="BH146" s="115"/>
      <c r="BI146" s="115"/>
      <c r="BJ146" s="115">
        <v>100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100</v>
      </c>
      <c r="BU146" s="115"/>
      <c r="BV146" s="115"/>
      <c r="BW146" s="115"/>
      <c r="BX146" s="115"/>
    </row>
    <row r="148" spans="1:79" ht="14.25" customHeight="1" x14ac:dyDescent="0.25">
      <c r="A148" s="29" t="s">
        <v>268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23.1" customHeight="1" x14ac:dyDescent="0.25">
      <c r="A149" s="51" t="s">
        <v>6</v>
      </c>
      <c r="B149" s="52"/>
      <c r="C149" s="52"/>
      <c r="D149" s="27" t="s">
        <v>9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 t="s">
        <v>8</v>
      </c>
      <c r="R149" s="27"/>
      <c r="S149" s="27"/>
      <c r="T149" s="27"/>
      <c r="U149" s="27"/>
      <c r="V149" s="27" t="s">
        <v>7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36" t="s">
        <v>259</v>
      </c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8"/>
      <c r="AU149" s="36" t="s">
        <v>264</v>
      </c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8"/>
    </row>
    <row r="150" spans="1:79" ht="28.5" customHeight="1" x14ac:dyDescent="0.25">
      <c r="A150" s="54"/>
      <c r="B150" s="55"/>
      <c r="C150" s="55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 t="s">
        <v>4</v>
      </c>
      <c r="AG150" s="27"/>
      <c r="AH150" s="27"/>
      <c r="AI150" s="27"/>
      <c r="AJ150" s="27"/>
      <c r="AK150" s="27" t="s">
        <v>3</v>
      </c>
      <c r="AL150" s="27"/>
      <c r="AM150" s="27"/>
      <c r="AN150" s="27"/>
      <c r="AO150" s="27"/>
      <c r="AP150" s="27" t="s">
        <v>123</v>
      </c>
      <c r="AQ150" s="27"/>
      <c r="AR150" s="27"/>
      <c r="AS150" s="27"/>
      <c r="AT150" s="27"/>
      <c r="AU150" s="27" t="s">
        <v>4</v>
      </c>
      <c r="AV150" s="27"/>
      <c r="AW150" s="27"/>
      <c r="AX150" s="27"/>
      <c r="AY150" s="27"/>
      <c r="AZ150" s="27" t="s">
        <v>3</v>
      </c>
      <c r="BA150" s="27"/>
      <c r="BB150" s="27"/>
      <c r="BC150" s="27"/>
      <c r="BD150" s="27"/>
      <c r="BE150" s="27" t="s">
        <v>90</v>
      </c>
      <c r="BF150" s="27"/>
      <c r="BG150" s="27"/>
      <c r="BH150" s="27"/>
      <c r="BI150" s="27"/>
    </row>
    <row r="151" spans="1:79" ht="15" customHeight="1" x14ac:dyDescent="0.25">
      <c r="A151" s="36">
        <v>1</v>
      </c>
      <c r="B151" s="37"/>
      <c r="C151" s="37"/>
      <c r="D151" s="27">
        <v>2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>
        <v>3</v>
      </c>
      <c r="R151" s="27"/>
      <c r="S151" s="27"/>
      <c r="T151" s="27"/>
      <c r="U151" s="27"/>
      <c r="V151" s="27">
        <v>4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27">
        <v>5</v>
      </c>
      <c r="AG151" s="27"/>
      <c r="AH151" s="27"/>
      <c r="AI151" s="27"/>
      <c r="AJ151" s="27"/>
      <c r="AK151" s="27">
        <v>6</v>
      </c>
      <c r="AL151" s="27"/>
      <c r="AM151" s="27"/>
      <c r="AN151" s="27"/>
      <c r="AO151" s="27"/>
      <c r="AP151" s="27">
        <v>7</v>
      </c>
      <c r="AQ151" s="27"/>
      <c r="AR151" s="27"/>
      <c r="AS151" s="27"/>
      <c r="AT151" s="27"/>
      <c r="AU151" s="27">
        <v>8</v>
      </c>
      <c r="AV151" s="27"/>
      <c r="AW151" s="27"/>
      <c r="AX151" s="27"/>
      <c r="AY151" s="27"/>
      <c r="AZ151" s="27">
        <v>9</v>
      </c>
      <c r="BA151" s="27"/>
      <c r="BB151" s="27"/>
      <c r="BC151" s="27"/>
      <c r="BD151" s="27"/>
      <c r="BE151" s="27">
        <v>10</v>
      </c>
      <c r="BF151" s="27"/>
      <c r="BG151" s="27"/>
      <c r="BH151" s="27"/>
      <c r="BI151" s="27"/>
    </row>
    <row r="152" spans="1:79" ht="15.75" hidden="1" customHeight="1" x14ac:dyDescent="0.25">
      <c r="A152" s="39" t="s">
        <v>154</v>
      </c>
      <c r="B152" s="40"/>
      <c r="C152" s="40"/>
      <c r="D152" s="27" t="s">
        <v>57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 t="s">
        <v>70</v>
      </c>
      <c r="R152" s="27"/>
      <c r="S152" s="27"/>
      <c r="T152" s="27"/>
      <c r="U152" s="27"/>
      <c r="V152" s="27" t="s">
        <v>71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26" t="s">
        <v>107</v>
      </c>
      <c r="AG152" s="26"/>
      <c r="AH152" s="26"/>
      <c r="AI152" s="26"/>
      <c r="AJ152" s="26"/>
      <c r="AK152" s="30" t="s">
        <v>108</v>
      </c>
      <c r="AL152" s="30"/>
      <c r="AM152" s="30"/>
      <c r="AN152" s="30"/>
      <c r="AO152" s="30"/>
      <c r="AP152" s="50" t="s">
        <v>193</v>
      </c>
      <c r="AQ152" s="50"/>
      <c r="AR152" s="50"/>
      <c r="AS152" s="50"/>
      <c r="AT152" s="50"/>
      <c r="AU152" s="26" t="s">
        <v>109</v>
      </c>
      <c r="AV152" s="26"/>
      <c r="AW152" s="26"/>
      <c r="AX152" s="26"/>
      <c r="AY152" s="26"/>
      <c r="AZ152" s="30" t="s">
        <v>110</v>
      </c>
      <c r="BA152" s="30"/>
      <c r="BB152" s="30"/>
      <c r="BC152" s="30"/>
      <c r="BD152" s="30"/>
      <c r="BE152" s="50" t="s">
        <v>193</v>
      </c>
      <c r="BF152" s="50"/>
      <c r="BG152" s="50"/>
      <c r="BH152" s="50"/>
      <c r="BI152" s="50"/>
      <c r="CA152" t="s">
        <v>39</v>
      </c>
    </row>
    <row r="153" spans="1:79" s="6" customFormat="1" ht="13.8" x14ac:dyDescent="0.25">
      <c r="A153" s="86">
        <v>0</v>
      </c>
      <c r="B153" s="87"/>
      <c r="C153" s="87"/>
      <c r="D153" s="111" t="s">
        <v>192</v>
      </c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CA153" s="6" t="s">
        <v>40</v>
      </c>
    </row>
    <row r="154" spans="1:79" s="99" customFormat="1" ht="13.8" customHeight="1" x14ac:dyDescent="0.25">
      <c r="A154" s="89">
        <v>0</v>
      </c>
      <c r="B154" s="90"/>
      <c r="C154" s="90"/>
      <c r="D154" s="114" t="s">
        <v>194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195</v>
      </c>
      <c r="R154" s="27"/>
      <c r="S154" s="27"/>
      <c r="T154" s="27"/>
      <c r="U154" s="27"/>
      <c r="V154" s="27" t="s">
        <v>196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115">
        <v>34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34</v>
      </c>
      <c r="AQ154" s="115"/>
      <c r="AR154" s="115"/>
      <c r="AS154" s="115"/>
      <c r="AT154" s="115"/>
      <c r="AU154" s="115">
        <v>34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34</v>
      </c>
      <c r="BF154" s="115"/>
      <c r="BG154" s="115"/>
      <c r="BH154" s="115"/>
      <c r="BI154" s="115"/>
    </row>
    <row r="155" spans="1:79" s="6" customFormat="1" ht="13.8" x14ac:dyDescent="0.25">
      <c r="A155" s="86">
        <v>0</v>
      </c>
      <c r="B155" s="87"/>
      <c r="C155" s="87"/>
      <c r="D155" s="113" t="s">
        <v>197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79" s="99" customFormat="1" ht="27.6" customHeight="1" x14ac:dyDescent="0.25">
      <c r="A156" s="89">
        <v>0</v>
      </c>
      <c r="B156" s="90"/>
      <c r="C156" s="90"/>
      <c r="D156" s="114" t="s">
        <v>198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195</v>
      </c>
      <c r="R156" s="27"/>
      <c r="S156" s="27"/>
      <c r="T156" s="27"/>
      <c r="U156" s="27"/>
      <c r="V156" s="114" t="s">
        <v>199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120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120</v>
      </c>
      <c r="AQ156" s="115"/>
      <c r="AR156" s="115"/>
      <c r="AS156" s="115"/>
      <c r="AT156" s="115"/>
      <c r="AU156" s="115">
        <v>120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120</v>
      </c>
      <c r="BF156" s="115"/>
      <c r="BG156" s="115"/>
      <c r="BH156" s="115"/>
      <c r="BI156" s="115"/>
    </row>
    <row r="157" spans="1:79" s="99" customFormat="1" ht="41.4" customHeight="1" x14ac:dyDescent="0.25">
      <c r="A157" s="89">
        <v>0</v>
      </c>
      <c r="B157" s="90"/>
      <c r="C157" s="90"/>
      <c r="D157" s="114" t="s">
        <v>200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195</v>
      </c>
      <c r="R157" s="27"/>
      <c r="S157" s="27"/>
      <c r="T157" s="27"/>
      <c r="U157" s="27"/>
      <c r="V157" s="114" t="s">
        <v>199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580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580</v>
      </c>
      <c r="AQ157" s="115"/>
      <c r="AR157" s="115"/>
      <c r="AS157" s="115"/>
      <c r="AT157" s="115"/>
      <c r="AU157" s="115">
        <v>580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580</v>
      </c>
      <c r="BF157" s="115"/>
      <c r="BG157" s="115"/>
      <c r="BH157" s="115"/>
      <c r="BI157" s="115"/>
    </row>
    <row r="158" spans="1:79" s="6" customFormat="1" ht="13.8" x14ac:dyDescent="0.25">
      <c r="A158" s="86">
        <v>0</v>
      </c>
      <c r="B158" s="87"/>
      <c r="C158" s="87"/>
      <c r="D158" s="113" t="s">
        <v>201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79" s="99" customFormat="1" ht="41.4" customHeight="1" x14ac:dyDescent="0.25">
      <c r="A159" s="89">
        <v>0</v>
      </c>
      <c r="B159" s="90"/>
      <c r="C159" s="90"/>
      <c r="D159" s="114" t="s">
        <v>202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195</v>
      </c>
      <c r="R159" s="27"/>
      <c r="S159" s="27"/>
      <c r="T159" s="27"/>
      <c r="U159" s="27"/>
      <c r="V159" s="114" t="s">
        <v>203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20.58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20.58</v>
      </c>
      <c r="AQ159" s="115"/>
      <c r="AR159" s="115"/>
      <c r="AS159" s="115"/>
      <c r="AT159" s="115"/>
      <c r="AU159" s="115">
        <v>20.58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20.58</v>
      </c>
      <c r="BF159" s="115"/>
      <c r="BG159" s="115"/>
      <c r="BH159" s="115"/>
      <c r="BI159" s="115"/>
    </row>
    <row r="160" spans="1:79" s="99" customFormat="1" ht="27.6" customHeight="1" x14ac:dyDescent="0.25">
      <c r="A160" s="89">
        <v>0</v>
      </c>
      <c r="B160" s="90"/>
      <c r="C160" s="90"/>
      <c r="D160" s="114" t="s">
        <v>204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205</v>
      </c>
      <c r="R160" s="27"/>
      <c r="S160" s="27"/>
      <c r="T160" s="27"/>
      <c r="U160" s="27"/>
      <c r="V160" s="114" t="s">
        <v>203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123.779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123.779</v>
      </c>
      <c r="AQ160" s="115"/>
      <c r="AR160" s="115"/>
      <c r="AS160" s="115"/>
      <c r="AT160" s="115"/>
      <c r="AU160" s="115">
        <v>123.97199999999999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123.97199999999999</v>
      </c>
      <c r="BF160" s="115"/>
      <c r="BG160" s="115"/>
      <c r="BH160" s="115"/>
      <c r="BI160" s="115"/>
    </row>
    <row r="161" spans="1:79" s="6" customFormat="1" ht="13.8" x14ac:dyDescent="0.25">
      <c r="A161" s="86">
        <v>0</v>
      </c>
      <c r="B161" s="87"/>
      <c r="C161" s="87"/>
      <c r="D161" s="113" t="s">
        <v>206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2"/>
      <c r="Q161" s="111"/>
      <c r="R161" s="111"/>
      <c r="S161" s="111"/>
      <c r="T161" s="111"/>
      <c r="U161" s="111"/>
      <c r="V161" s="113"/>
      <c r="W161" s="101"/>
      <c r="X161" s="101"/>
      <c r="Y161" s="101"/>
      <c r="Z161" s="101"/>
      <c r="AA161" s="101"/>
      <c r="AB161" s="101"/>
      <c r="AC161" s="101"/>
      <c r="AD161" s="101"/>
      <c r="AE161" s="10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</row>
    <row r="162" spans="1:79" s="99" customFormat="1" ht="27.6" customHeight="1" x14ac:dyDescent="0.25">
      <c r="A162" s="89">
        <v>0</v>
      </c>
      <c r="B162" s="90"/>
      <c r="C162" s="90"/>
      <c r="D162" s="114" t="s">
        <v>207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208</v>
      </c>
      <c r="R162" s="27"/>
      <c r="S162" s="27"/>
      <c r="T162" s="27"/>
      <c r="U162" s="27"/>
      <c r="V162" s="114" t="s">
        <v>203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100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100</v>
      </c>
      <c r="AQ162" s="115"/>
      <c r="AR162" s="115"/>
      <c r="AS162" s="115"/>
      <c r="AT162" s="115"/>
      <c r="AU162" s="115">
        <v>100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100</v>
      </c>
      <c r="BF162" s="115"/>
      <c r="BG162" s="115"/>
      <c r="BH162" s="115"/>
      <c r="BI162" s="115"/>
    </row>
    <row r="164" spans="1:79" ht="14.25" customHeight="1" x14ac:dyDescent="0.25">
      <c r="A164" s="29" t="s">
        <v>124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237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9" ht="12.9" customHeight="1" x14ac:dyDescent="0.25">
      <c r="A166" s="51" t="s">
        <v>19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27" t="s">
        <v>238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 t="s">
        <v>241</v>
      </c>
      <c r="AF166" s="27"/>
      <c r="AG166" s="27"/>
      <c r="AH166" s="27"/>
      <c r="AI166" s="27"/>
      <c r="AJ166" s="27"/>
      <c r="AK166" s="27"/>
      <c r="AL166" s="27"/>
      <c r="AM166" s="27"/>
      <c r="AN166" s="27"/>
      <c r="AO166" s="27" t="s">
        <v>249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 t="s">
        <v>259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 t="s">
        <v>264</v>
      </c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9" ht="30" customHeight="1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6"/>
      <c r="U167" s="27" t="s">
        <v>4</v>
      </c>
      <c r="V167" s="27"/>
      <c r="W167" s="27"/>
      <c r="X167" s="27"/>
      <c r="Y167" s="27"/>
      <c r="Z167" s="27" t="s">
        <v>3</v>
      </c>
      <c r="AA167" s="27"/>
      <c r="AB167" s="27"/>
      <c r="AC167" s="27"/>
      <c r="AD167" s="27"/>
      <c r="AE167" s="27" t="s">
        <v>4</v>
      </c>
      <c r="AF167" s="27"/>
      <c r="AG167" s="27"/>
      <c r="AH167" s="27"/>
      <c r="AI167" s="27"/>
      <c r="AJ167" s="27" t="s">
        <v>3</v>
      </c>
      <c r="AK167" s="27"/>
      <c r="AL167" s="27"/>
      <c r="AM167" s="27"/>
      <c r="AN167" s="27"/>
      <c r="AO167" s="27" t="s">
        <v>4</v>
      </c>
      <c r="AP167" s="27"/>
      <c r="AQ167" s="27"/>
      <c r="AR167" s="27"/>
      <c r="AS167" s="27"/>
      <c r="AT167" s="27" t="s">
        <v>3</v>
      </c>
      <c r="AU167" s="27"/>
      <c r="AV167" s="27"/>
      <c r="AW167" s="27"/>
      <c r="AX167" s="27"/>
      <c r="AY167" s="27" t="s">
        <v>4</v>
      </c>
      <c r="AZ167" s="27"/>
      <c r="BA167" s="27"/>
      <c r="BB167" s="27"/>
      <c r="BC167" s="27"/>
      <c r="BD167" s="27" t="s">
        <v>3</v>
      </c>
      <c r="BE167" s="27"/>
      <c r="BF167" s="27"/>
      <c r="BG167" s="27"/>
      <c r="BH167" s="27"/>
      <c r="BI167" s="27" t="s">
        <v>4</v>
      </c>
      <c r="BJ167" s="27"/>
      <c r="BK167" s="27"/>
      <c r="BL167" s="27"/>
      <c r="BM167" s="27"/>
      <c r="BN167" s="27" t="s">
        <v>3</v>
      </c>
      <c r="BO167" s="27"/>
      <c r="BP167" s="27"/>
      <c r="BQ167" s="27"/>
      <c r="BR167" s="27"/>
    </row>
    <row r="168" spans="1:79" ht="15" customHeight="1" x14ac:dyDescent="0.25">
      <c r="A168" s="36">
        <v>1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8"/>
      <c r="U168" s="27">
        <v>2</v>
      </c>
      <c r="V168" s="27"/>
      <c r="W168" s="27"/>
      <c r="X168" s="27"/>
      <c r="Y168" s="27"/>
      <c r="Z168" s="27">
        <v>3</v>
      </c>
      <c r="AA168" s="27"/>
      <c r="AB168" s="27"/>
      <c r="AC168" s="27"/>
      <c r="AD168" s="27"/>
      <c r="AE168" s="27">
        <v>4</v>
      </c>
      <c r="AF168" s="27"/>
      <c r="AG168" s="27"/>
      <c r="AH168" s="27"/>
      <c r="AI168" s="27"/>
      <c r="AJ168" s="27">
        <v>5</v>
      </c>
      <c r="AK168" s="27"/>
      <c r="AL168" s="27"/>
      <c r="AM168" s="27"/>
      <c r="AN168" s="27"/>
      <c r="AO168" s="27">
        <v>6</v>
      </c>
      <c r="AP168" s="27"/>
      <c r="AQ168" s="27"/>
      <c r="AR168" s="27"/>
      <c r="AS168" s="27"/>
      <c r="AT168" s="27">
        <v>7</v>
      </c>
      <c r="AU168" s="27"/>
      <c r="AV168" s="27"/>
      <c r="AW168" s="27"/>
      <c r="AX168" s="27"/>
      <c r="AY168" s="27">
        <v>8</v>
      </c>
      <c r="AZ168" s="27"/>
      <c r="BA168" s="27"/>
      <c r="BB168" s="27"/>
      <c r="BC168" s="27"/>
      <c r="BD168" s="27">
        <v>9</v>
      </c>
      <c r="BE168" s="27"/>
      <c r="BF168" s="27"/>
      <c r="BG168" s="27"/>
      <c r="BH168" s="27"/>
      <c r="BI168" s="27">
        <v>10</v>
      </c>
      <c r="BJ168" s="27"/>
      <c r="BK168" s="27"/>
      <c r="BL168" s="27"/>
      <c r="BM168" s="27"/>
      <c r="BN168" s="27">
        <v>11</v>
      </c>
      <c r="BO168" s="27"/>
      <c r="BP168" s="27"/>
      <c r="BQ168" s="27"/>
      <c r="BR168" s="27"/>
    </row>
    <row r="169" spans="1:79" s="1" customFormat="1" ht="15.75" hidden="1" customHeight="1" x14ac:dyDescent="0.25">
      <c r="A169" s="39" t="s">
        <v>57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26" t="s">
        <v>65</v>
      </c>
      <c r="V169" s="26"/>
      <c r="W169" s="26"/>
      <c r="X169" s="26"/>
      <c r="Y169" s="26"/>
      <c r="Z169" s="30" t="s">
        <v>66</v>
      </c>
      <c r="AA169" s="30"/>
      <c r="AB169" s="30"/>
      <c r="AC169" s="30"/>
      <c r="AD169" s="30"/>
      <c r="AE169" s="26" t="s">
        <v>67</v>
      </c>
      <c r="AF169" s="26"/>
      <c r="AG169" s="26"/>
      <c r="AH169" s="26"/>
      <c r="AI169" s="26"/>
      <c r="AJ169" s="30" t="s">
        <v>68</v>
      </c>
      <c r="AK169" s="30"/>
      <c r="AL169" s="30"/>
      <c r="AM169" s="30"/>
      <c r="AN169" s="30"/>
      <c r="AO169" s="26" t="s">
        <v>58</v>
      </c>
      <c r="AP169" s="26"/>
      <c r="AQ169" s="26"/>
      <c r="AR169" s="26"/>
      <c r="AS169" s="26"/>
      <c r="AT169" s="30" t="s">
        <v>59</v>
      </c>
      <c r="AU169" s="30"/>
      <c r="AV169" s="30"/>
      <c r="AW169" s="30"/>
      <c r="AX169" s="30"/>
      <c r="AY169" s="26" t="s">
        <v>60</v>
      </c>
      <c r="AZ169" s="26"/>
      <c r="BA169" s="26"/>
      <c r="BB169" s="26"/>
      <c r="BC169" s="26"/>
      <c r="BD169" s="30" t="s">
        <v>61</v>
      </c>
      <c r="BE169" s="30"/>
      <c r="BF169" s="30"/>
      <c r="BG169" s="30"/>
      <c r="BH169" s="30"/>
      <c r="BI169" s="26" t="s">
        <v>62</v>
      </c>
      <c r="BJ169" s="26"/>
      <c r="BK169" s="26"/>
      <c r="BL169" s="26"/>
      <c r="BM169" s="26"/>
      <c r="BN169" s="30" t="s">
        <v>63</v>
      </c>
      <c r="BO169" s="30"/>
      <c r="BP169" s="30"/>
      <c r="BQ169" s="30"/>
      <c r="BR169" s="30"/>
      <c r="CA169" t="s">
        <v>41</v>
      </c>
    </row>
    <row r="170" spans="1:79" s="6" customFormat="1" ht="13.2" customHeight="1" x14ac:dyDescent="0.25">
      <c r="A170" s="100" t="s">
        <v>209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6">
        <v>1703496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951799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1018897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1018897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1018897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  <c r="CA170" s="6" t="s">
        <v>42</v>
      </c>
    </row>
    <row r="171" spans="1:79" s="99" customFormat="1" ht="13.2" customHeight="1" x14ac:dyDescent="0.25">
      <c r="A171" s="92" t="s">
        <v>210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860344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800136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779403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779403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779403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99" customFormat="1" ht="12.75" customHeight="1" x14ac:dyDescent="0.25">
      <c r="A172" s="92" t="s">
        <v>211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694428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0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0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0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0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99" customFormat="1" ht="12.75" customHeight="1" x14ac:dyDescent="0.25">
      <c r="A173" s="92" t="s">
        <v>212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148724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151663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239494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239494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239494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99" customFormat="1" ht="12.75" customHeight="1" x14ac:dyDescent="0.25">
      <c r="A174" s="92" t="s">
        <v>213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17">
        <v>1978643</v>
      </c>
      <c r="V174" s="117"/>
      <c r="W174" s="117"/>
      <c r="X174" s="117"/>
      <c r="Y174" s="117"/>
      <c r="Z174" s="117">
        <v>0</v>
      </c>
      <c r="AA174" s="117"/>
      <c r="AB174" s="117"/>
      <c r="AC174" s="117"/>
      <c r="AD174" s="117"/>
      <c r="AE174" s="117">
        <v>2007957</v>
      </c>
      <c r="AF174" s="117"/>
      <c r="AG174" s="117"/>
      <c r="AH174" s="117"/>
      <c r="AI174" s="117"/>
      <c r="AJ174" s="117">
        <v>0</v>
      </c>
      <c r="AK174" s="117"/>
      <c r="AL174" s="117"/>
      <c r="AM174" s="117"/>
      <c r="AN174" s="117"/>
      <c r="AO174" s="117">
        <v>1496718</v>
      </c>
      <c r="AP174" s="117"/>
      <c r="AQ174" s="117"/>
      <c r="AR174" s="117"/>
      <c r="AS174" s="117"/>
      <c r="AT174" s="117">
        <v>0</v>
      </c>
      <c r="AU174" s="117"/>
      <c r="AV174" s="117"/>
      <c r="AW174" s="117"/>
      <c r="AX174" s="117"/>
      <c r="AY174" s="117">
        <v>1496718</v>
      </c>
      <c r="AZ174" s="117"/>
      <c r="BA174" s="117"/>
      <c r="BB174" s="117"/>
      <c r="BC174" s="117"/>
      <c r="BD174" s="117">
        <v>0</v>
      </c>
      <c r="BE174" s="117"/>
      <c r="BF174" s="117"/>
      <c r="BG174" s="117"/>
      <c r="BH174" s="117"/>
      <c r="BI174" s="117">
        <v>1496718</v>
      </c>
      <c r="BJ174" s="117"/>
      <c r="BK174" s="117"/>
      <c r="BL174" s="117"/>
      <c r="BM174" s="117"/>
      <c r="BN174" s="117">
        <v>0</v>
      </c>
      <c r="BO174" s="117"/>
      <c r="BP174" s="117"/>
      <c r="BQ174" s="117"/>
      <c r="BR174" s="117"/>
    </row>
    <row r="175" spans="1:79" s="6" customFormat="1" ht="13.2" customHeight="1" x14ac:dyDescent="0.25">
      <c r="A175" s="100" t="s">
        <v>214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2"/>
      <c r="U175" s="116">
        <v>91312</v>
      </c>
      <c r="V175" s="116"/>
      <c r="W175" s="116"/>
      <c r="X175" s="116"/>
      <c r="Y175" s="116"/>
      <c r="Z175" s="116">
        <v>0</v>
      </c>
      <c r="AA175" s="116"/>
      <c r="AB175" s="116"/>
      <c r="AC175" s="116"/>
      <c r="AD175" s="116"/>
      <c r="AE175" s="116">
        <v>315865</v>
      </c>
      <c r="AF175" s="116"/>
      <c r="AG175" s="116"/>
      <c r="AH175" s="116"/>
      <c r="AI175" s="116"/>
      <c r="AJ175" s="116">
        <v>0</v>
      </c>
      <c r="AK175" s="116"/>
      <c r="AL175" s="116"/>
      <c r="AM175" s="116"/>
      <c r="AN175" s="116"/>
      <c r="AO175" s="116">
        <v>326115</v>
      </c>
      <c r="AP175" s="116"/>
      <c r="AQ175" s="116"/>
      <c r="AR175" s="116"/>
      <c r="AS175" s="116"/>
      <c r="AT175" s="116">
        <v>0</v>
      </c>
      <c r="AU175" s="116"/>
      <c r="AV175" s="116"/>
      <c r="AW175" s="116"/>
      <c r="AX175" s="116"/>
      <c r="AY175" s="116">
        <v>326115</v>
      </c>
      <c r="AZ175" s="116"/>
      <c r="BA175" s="116"/>
      <c r="BB175" s="116"/>
      <c r="BC175" s="116"/>
      <c r="BD175" s="116">
        <v>0</v>
      </c>
      <c r="BE175" s="116"/>
      <c r="BF175" s="116"/>
      <c r="BG175" s="116"/>
      <c r="BH175" s="116"/>
      <c r="BI175" s="116">
        <v>326115</v>
      </c>
      <c r="BJ175" s="116"/>
      <c r="BK175" s="116"/>
      <c r="BL175" s="116"/>
      <c r="BM175" s="116"/>
      <c r="BN175" s="116">
        <v>0</v>
      </c>
      <c r="BO175" s="116"/>
      <c r="BP175" s="116"/>
      <c r="BQ175" s="116"/>
      <c r="BR175" s="116"/>
    </row>
    <row r="176" spans="1:79" s="99" customFormat="1" ht="13.2" customHeight="1" x14ac:dyDescent="0.25">
      <c r="A176" s="92" t="s">
        <v>215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17">
        <v>45656</v>
      </c>
      <c r="V176" s="117"/>
      <c r="W176" s="117"/>
      <c r="X176" s="117"/>
      <c r="Y176" s="117"/>
      <c r="Z176" s="117">
        <v>0</v>
      </c>
      <c r="AA176" s="117"/>
      <c r="AB176" s="117"/>
      <c r="AC176" s="117"/>
      <c r="AD176" s="117"/>
      <c r="AE176" s="117">
        <v>268834</v>
      </c>
      <c r="AF176" s="117"/>
      <c r="AG176" s="117"/>
      <c r="AH176" s="117"/>
      <c r="AI176" s="117"/>
      <c r="AJ176" s="117">
        <v>0</v>
      </c>
      <c r="AK176" s="117"/>
      <c r="AL176" s="117"/>
      <c r="AM176" s="117"/>
      <c r="AN176" s="117"/>
      <c r="AO176" s="117">
        <v>254714</v>
      </c>
      <c r="AP176" s="117"/>
      <c r="AQ176" s="117"/>
      <c r="AR176" s="117"/>
      <c r="AS176" s="117"/>
      <c r="AT176" s="117">
        <v>0</v>
      </c>
      <c r="AU176" s="117"/>
      <c r="AV176" s="117"/>
      <c r="AW176" s="117"/>
      <c r="AX176" s="117"/>
      <c r="AY176" s="117">
        <v>254714</v>
      </c>
      <c r="AZ176" s="117"/>
      <c r="BA176" s="117"/>
      <c r="BB176" s="117"/>
      <c r="BC176" s="117"/>
      <c r="BD176" s="117">
        <v>0</v>
      </c>
      <c r="BE176" s="117"/>
      <c r="BF176" s="117"/>
      <c r="BG176" s="117"/>
      <c r="BH176" s="117"/>
      <c r="BI176" s="117">
        <v>254714</v>
      </c>
      <c r="BJ176" s="117"/>
      <c r="BK176" s="117"/>
      <c r="BL176" s="117"/>
      <c r="BM176" s="117"/>
      <c r="BN176" s="117">
        <v>0</v>
      </c>
      <c r="BO176" s="117"/>
      <c r="BP176" s="117"/>
      <c r="BQ176" s="117"/>
      <c r="BR176" s="117"/>
    </row>
    <row r="177" spans="1:79" s="99" customFormat="1" ht="13.2" customHeight="1" x14ac:dyDescent="0.25">
      <c r="A177" s="92" t="s">
        <v>216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>
        <v>45656</v>
      </c>
      <c r="V177" s="117"/>
      <c r="W177" s="117"/>
      <c r="X177" s="117"/>
      <c r="Y177" s="117"/>
      <c r="Z177" s="117">
        <v>0</v>
      </c>
      <c r="AA177" s="117"/>
      <c r="AB177" s="117"/>
      <c r="AC177" s="117"/>
      <c r="AD177" s="117"/>
      <c r="AE177" s="117">
        <v>47031</v>
      </c>
      <c r="AF177" s="117"/>
      <c r="AG177" s="117"/>
      <c r="AH177" s="117"/>
      <c r="AI177" s="117"/>
      <c r="AJ177" s="117">
        <v>0</v>
      </c>
      <c r="AK177" s="117"/>
      <c r="AL177" s="117"/>
      <c r="AM177" s="117"/>
      <c r="AN177" s="117"/>
      <c r="AO177" s="117">
        <v>71401</v>
      </c>
      <c r="AP177" s="117"/>
      <c r="AQ177" s="117"/>
      <c r="AR177" s="117"/>
      <c r="AS177" s="117"/>
      <c r="AT177" s="117">
        <v>0</v>
      </c>
      <c r="AU177" s="117"/>
      <c r="AV177" s="117"/>
      <c r="AW177" s="117"/>
      <c r="AX177" s="117"/>
      <c r="AY177" s="117">
        <v>71401</v>
      </c>
      <c r="AZ177" s="117"/>
      <c r="BA177" s="117"/>
      <c r="BB177" s="117"/>
      <c r="BC177" s="117"/>
      <c r="BD177" s="117">
        <v>0</v>
      </c>
      <c r="BE177" s="117"/>
      <c r="BF177" s="117"/>
      <c r="BG177" s="117"/>
      <c r="BH177" s="117"/>
      <c r="BI177" s="117">
        <v>71401</v>
      </c>
      <c r="BJ177" s="117"/>
      <c r="BK177" s="117"/>
      <c r="BL177" s="117"/>
      <c r="BM177" s="117"/>
      <c r="BN177" s="117">
        <v>0</v>
      </c>
      <c r="BO177" s="117"/>
      <c r="BP177" s="117"/>
      <c r="BQ177" s="117"/>
      <c r="BR177" s="117"/>
    </row>
    <row r="178" spans="1:79" s="6" customFormat="1" ht="26.4" customHeight="1" x14ac:dyDescent="0.25">
      <c r="A178" s="100" t="s">
        <v>217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2"/>
      <c r="U178" s="116">
        <v>353200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358018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509449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509449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509449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</row>
    <row r="179" spans="1:79" s="99" customFormat="1" ht="12.75" customHeight="1" x14ac:dyDescent="0.25">
      <c r="A179" s="92" t="s">
        <v>212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353200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358018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509449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509449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509449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99" customFormat="1" ht="12.75" customHeight="1" x14ac:dyDescent="0.25">
      <c r="A180" s="92" t="s">
        <v>218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>
        <v>0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144000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31500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31500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31500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9" s="6" customFormat="1" ht="12.75" customHeight="1" x14ac:dyDescent="0.25">
      <c r="A181" s="100" t="s">
        <v>147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2"/>
      <c r="U181" s="116">
        <v>4126651</v>
      </c>
      <c r="V181" s="116"/>
      <c r="W181" s="116"/>
      <c r="X181" s="116"/>
      <c r="Y181" s="116"/>
      <c r="Z181" s="116">
        <v>0</v>
      </c>
      <c r="AA181" s="116"/>
      <c r="AB181" s="116"/>
      <c r="AC181" s="116"/>
      <c r="AD181" s="116"/>
      <c r="AE181" s="116">
        <v>3777639</v>
      </c>
      <c r="AF181" s="116"/>
      <c r="AG181" s="116"/>
      <c r="AH181" s="116"/>
      <c r="AI181" s="116"/>
      <c r="AJ181" s="116">
        <v>0</v>
      </c>
      <c r="AK181" s="116"/>
      <c r="AL181" s="116"/>
      <c r="AM181" s="116"/>
      <c r="AN181" s="116"/>
      <c r="AO181" s="116">
        <v>3382679</v>
      </c>
      <c r="AP181" s="116"/>
      <c r="AQ181" s="116"/>
      <c r="AR181" s="116"/>
      <c r="AS181" s="116"/>
      <c r="AT181" s="116">
        <v>0</v>
      </c>
      <c r="AU181" s="116"/>
      <c r="AV181" s="116"/>
      <c r="AW181" s="116"/>
      <c r="AX181" s="116"/>
      <c r="AY181" s="116">
        <v>3382679</v>
      </c>
      <c r="AZ181" s="116"/>
      <c r="BA181" s="116"/>
      <c r="BB181" s="116"/>
      <c r="BC181" s="116"/>
      <c r="BD181" s="116">
        <v>0</v>
      </c>
      <c r="BE181" s="116"/>
      <c r="BF181" s="116"/>
      <c r="BG181" s="116"/>
      <c r="BH181" s="116"/>
      <c r="BI181" s="116">
        <v>3382679</v>
      </c>
      <c r="BJ181" s="116"/>
      <c r="BK181" s="116"/>
      <c r="BL181" s="116"/>
      <c r="BM181" s="116"/>
      <c r="BN181" s="116">
        <v>0</v>
      </c>
      <c r="BO181" s="116"/>
      <c r="BP181" s="116"/>
      <c r="BQ181" s="116"/>
      <c r="BR181" s="116"/>
    </row>
    <row r="182" spans="1:79" s="99" customFormat="1" ht="26.4" customHeight="1" x14ac:dyDescent="0.25">
      <c r="A182" s="92" t="s">
        <v>219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 t="s">
        <v>173</v>
      </c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 t="s">
        <v>173</v>
      </c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 t="s">
        <v>173</v>
      </c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 t="s">
        <v>173</v>
      </c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 t="s">
        <v>173</v>
      </c>
      <c r="BJ182" s="117"/>
      <c r="BK182" s="117"/>
      <c r="BL182" s="117"/>
      <c r="BM182" s="117"/>
      <c r="BN182" s="117"/>
      <c r="BO182" s="117"/>
      <c r="BP182" s="117"/>
      <c r="BQ182" s="117"/>
      <c r="BR182" s="117"/>
    </row>
    <row r="185" spans="1:79" ht="14.25" customHeight="1" x14ac:dyDescent="0.25">
      <c r="A185" s="29" t="s">
        <v>125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5" customHeight="1" x14ac:dyDescent="0.25">
      <c r="A186" s="51" t="s">
        <v>6</v>
      </c>
      <c r="B186" s="52"/>
      <c r="C186" s="52"/>
      <c r="D186" s="51" t="s">
        <v>10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3"/>
      <c r="W186" s="27" t="s">
        <v>238</v>
      </c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 t="s">
        <v>242</v>
      </c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 t="s">
        <v>254</v>
      </c>
      <c r="AV186" s="27"/>
      <c r="AW186" s="27"/>
      <c r="AX186" s="27"/>
      <c r="AY186" s="27"/>
      <c r="AZ186" s="27"/>
      <c r="BA186" s="27" t="s">
        <v>260</v>
      </c>
      <c r="BB186" s="27"/>
      <c r="BC186" s="27"/>
      <c r="BD186" s="27"/>
      <c r="BE186" s="27"/>
      <c r="BF186" s="27"/>
      <c r="BG186" s="27" t="s">
        <v>269</v>
      </c>
      <c r="BH186" s="27"/>
      <c r="BI186" s="27"/>
      <c r="BJ186" s="27"/>
      <c r="BK186" s="27"/>
      <c r="BL186" s="27"/>
    </row>
    <row r="187" spans="1:79" ht="15" customHeight="1" x14ac:dyDescent="0.25">
      <c r="A187" s="71"/>
      <c r="B187" s="72"/>
      <c r="C187" s="72"/>
      <c r="D187" s="71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3"/>
      <c r="W187" s="27" t="s">
        <v>4</v>
      </c>
      <c r="X187" s="27"/>
      <c r="Y187" s="27"/>
      <c r="Z187" s="27"/>
      <c r="AA187" s="27"/>
      <c r="AB187" s="27"/>
      <c r="AC187" s="27" t="s">
        <v>3</v>
      </c>
      <c r="AD187" s="27"/>
      <c r="AE187" s="27"/>
      <c r="AF187" s="27"/>
      <c r="AG187" s="27"/>
      <c r="AH187" s="27"/>
      <c r="AI187" s="27" t="s">
        <v>4</v>
      </c>
      <c r="AJ187" s="27"/>
      <c r="AK187" s="27"/>
      <c r="AL187" s="27"/>
      <c r="AM187" s="27"/>
      <c r="AN187" s="27"/>
      <c r="AO187" s="27" t="s">
        <v>3</v>
      </c>
      <c r="AP187" s="27"/>
      <c r="AQ187" s="27"/>
      <c r="AR187" s="27"/>
      <c r="AS187" s="27"/>
      <c r="AT187" s="27"/>
      <c r="AU187" s="74" t="s">
        <v>4</v>
      </c>
      <c r="AV187" s="74"/>
      <c r="AW187" s="74"/>
      <c r="AX187" s="74" t="s">
        <v>3</v>
      </c>
      <c r="AY187" s="74"/>
      <c r="AZ187" s="74"/>
      <c r="BA187" s="74" t="s">
        <v>4</v>
      </c>
      <c r="BB187" s="74"/>
      <c r="BC187" s="74"/>
      <c r="BD187" s="74" t="s">
        <v>3</v>
      </c>
      <c r="BE187" s="74"/>
      <c r="BF187" s="74"/>
      <c r="BG187" s="74" t="s">
        <v>4</v>
      </c>
      <c r="BH187" s="74"/>
      <c r="BI187" s="74"/>
      <c r="BJ187" s="74" t="s">
        <v>3</v>
      </c>
      <c r="BK187" s="74"/>
      <c r="BL187" s="74"/>
    </row>
    <row r="188" spans="1:79" ht="57" customHeight="1" x14ac:dyDescent="0.25">
      <c r="A188" s="54"/>
      <c r="B188" s="55"/>
      <c r="C188" s="55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6"/>
      <c r="W188" s="27" t="s">
        <v>12</v>
      </c>
      <c r="X188" s="27"/>
      <c r="Y188" s="27"/>
      <c r="Z188" s="27" t="s">
        <v>11</v>
      </c>
      <c r="AA188" s="27"/>
      <c r="AB188" s="27"/>
      <c r="AC188" s="27" t="s">
        <v>12</v>
      </c>
      <c r="AD188" s="27"/>
      <c r="AE188" s="27"/>
      <c r="AF188" s="27" t="s">
        <v>11</v>
      </c>
      <c r="AG188" s="27"/>
      <c r="AH188" s="27"/>
      <c r="AI188" s="27" t="s">
        <v>12</v>
      </c>
      <c r="AJ188" s="27"/>
      <c r="AK188" s="27"/>
      <c r="AL188" s="27" t="s">
        <v>11</v>
      </c>
      <c r="AM188" s="27"/>
      <c r="AN188" s="27"/>
      <c r="AO188" s="27" t="s">
        <v>12</v>
      </c>
      <c r="AP188" s="27"/>
      <c r="AQ188" s="27"/>
      <c r="AR188" s="27" t="s">
        <v>11</v>
      </c>
      <c r="AS188" s="27"/>
      <c r="AT188" s="27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</row>
    <row r="189" spans="1:79" ht="15" customHeight="1" x14ac:dyDescent="0.25">
      <c r="A189" s="36">
        <v>1</v>
      </c>
      <c r="B189" s="37"/>
      <c r="C189" s="37"/>
      <c r="D189" s="36">
        <v>2</v>
      </c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8"/>
      <c r="W189" s="27">
        <v>3</v>
      </c>
      <c r="X189" s="27"/>
      <c r="Y189" s="27"/>
      <c r="Z189" s="27">
        <v>4</v>
      </c>
      <c r="AA189" s="27"/>
      <c r="AB189" s="27"/>
      <c r="AC189" s="27">
        <v>5</v>
      </c>
      <c r="AD189" s="27"/>
      <c r="AE189" s="27"/>
      <c r="AF189" s="27">
        <v>6</v>
      </c>
      <c r="AG189" s="27"/>
      <c r="AH189" s="27"/>
      <c r="AI189" s="27">
        <v>7</v>
      </c>
      <c r="AJ189" s="27"/>
      <c r="AK189" s="27"/>
      <c r="AL189" s="27">
        <v>8</v>
      </c>
      <c r="AM189" s="27"/>
      <c r="AN189" s="27"/>
      <c r="AO189" s="27">
        <v>9</v>
      </c>
      <c r="AP189" s="27"/>
      <c r="AQ189" s="27"/>
      <c r="AR189" s="27">
        <v>10</v>
      </c>
      <c r="AS189" s="27"/>
      <c r="AT189" s="27"/>
      <c r="AU189" s="27">
        <v>11</v>
      </c>
      <c r="AV189" s="27"/>
      <c r="AW189" s="27"/>
      <c r="AX189" s="27">
        <v>12</v>
      </c>
      <c r="AY189" s="27"/>
      <c r="AZ189" s="27"/>
      <c r="BA189" s="27">
        <v>13</v>
      </c>
      <c r="BB189" s="27"/>
      <c r="BC189" s="27"/>
      <c r="BD189" s="27">
        <v>14</v>
      </c>
      <c r="BE189" s="27"/>
      <c r="BF189" s="27"/>
      <c r="BG189" s="27">
        <v>15</v>
      </c>
      <c r="BH189" s="27"/>
      <c r="BI189" s="27"/>
      <c r="BJ189" s="27">
        <v>16</v>
      </c>
      <c r="BK189" s="27"/>
      <c r="BL189" s="27"/>
    </row>
    <row r="190" spans="1:79" s="1" customFormat="1" ht="12.75" hidden="1" customHeight="1" x14ac:dyDescent="0.25">
      <c r="A190" s="39" t="s">
        <v>69</v>
      </c>
      <c r="B190" s="40"/>
      <c r="C190" s="40"/>
      <c r="D190" s="39" t="s">
        <v>57</v>
      </c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1"/>
      <c r="W190" s="26" t="s">
        <v>72</v>
      </c>
      <c r="X190" s="26"/>
      <c r="Y190" s="26"/>
      <c r="Z190" s="26" t="s">
        <v>73</v>
      </c>
      <c r="AA190" s="26"/>
      <c r="AB190" s="26"/>
      <c r="AC190" s="30" t="s">
        <v>74</v>
      </c>
      <c r="AD190" s="30"/>
      <c r="AE190" s="30"/>
      <c r="AF190" s="30" t="s">
        <v>75</v>
      </c>
      <c r="AG190" s="30"/>
      <c r="AH190" s="30"/>
      <c r="AI190" s="26" t="s">
        <v>76</v>
      </c>
      <c r="AJ190" s="26"/>
      <c r="AK190" s="26"/>
      <c r="AL190" s="26" t="s">
        <v>77</v>
      </c>
      <c r="AM190" s="26"/>
      <c r="AN190" s="26"/>
      <c r="AO190" s="30" t="s">
        <v>104</v>
      </c>
      <c r="AP190" s="30"/>
      <c r="AQ190" s="30"/>
      <c r="AR190" s="30" t="s">
        <v>78</v>
      </c>
      <c r="AS190" s="30"/>
      <c r="AT190" s="30"/>
      <c r="AU190" s="26" t="s">
        <v>105</v>
      </c>
      <c r="AV190" s="26"/>
      <c r="AW190" s="26"/>
      <c r="AX190" s="30" t="s">
        <v>106</v>
      </c>
      <c r="AY190" s="30"/>
      <c r="AZ190" s="30"/>
      <c r="BA190" s="26" t="s">
        <v>107</v>
      </c>
      <c r="BB190" s="26"/>
      <c r="BC190" s="26"/>
      <c r="BD190" s="30" t="s">
        <v>108</v>
      </c>
      <c r="BE190" s="30"/>
      <c r="BF190" s="30"/>
      <c r="BG190" s="26" t="s">
        <v>109</v>
      </c>
      <c r="BH190" s="26"/>
      <c r="BI190" s="26"/>
      <c r="BJ190" s="30" t="s">
        <v>110</v>
      </c>
      <c r="BK190" s="30"/>
      <c r="BL190" s="30"/>
      <c r="CA190" s="1" t="s">
        <v>103</v>
      </c>
    </row>
    <row r="191" spans="1:79" s="99" customFormat="1" ht="13.2" customHeight="1" x14ac:dyDescent="0.25">
      <c r="A191" s="89">
        <v>1</v>
      </c>
      <c r="B191" s="90"/>
      <c r="C191" s="90"/>
      <c r="D191" s="92" t="s">
        <v>220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115">
        <v>2</v>
      </c>
      <c r="X191" s="115"/>
      <c r="Y191" s="115"/>
      <c r="Z191" s="115">
        <v>2</v>
      </c>
      <c r="AA191" s="115"/>
      <c r="AB191" s="115"/>
      <c r="AC191" s="115">
        <v>0</v>
      </c>
      <c r="AD191" s="115"/>
      <c r="AE191" s="115"/>
      <c r="AF191" s="115">
        <v>0</v>
      </c>
      <c r="AG191" s="115"/>
      <c r="AH191" s="115"/>
      <c r="AI191" s="115">
        <v>2</v>
      </c>
      <c r="AJ191" s="115"/>
      <c r="AK191" s="115"/>
      <c r="AL191" s="115">
        <v>1</v>
      </c>
      <c r="AM191" s="115"/>
      <c r="AN191" s="115"/>
      <c r="AO191" s="115">
        <v>0</v>
      </c>
      <c r="AP191" s="115"/>
      <c r="AQ191" s="115"/>
      <c r="AR191" s="115">
        <v>0</v>
      </c>
      <c r="AS191" s="115"/>
      <c r="AT191" s="115"/>
      <c r="AU191" s="115">
        <v>2</v>
      </c>
      <c r="AV191" s="115"/>
      <c r="AW191" s="115"/>
      <c r="AX191" s="115">
        <v>0</v>
      </c>
      <c r="AY191" s="115"/>
      <c r="AZ191" s="115"/>
      <c r="BA191" s="115">
        <v>2</v>
      </c>
      <c r="BB191" s="115"/>
      <c r="BC191" s="115"/>
      <c r="BD191" s="115">
        <v>0</v>
      </c>
      <c r="BE191" s="115"/>
      <c r="BF191" s="115"/>
      <c r="BG191" s="115">
        <v>2</v>
      </c>
      <c r="BH191" s="115"/>
      <c r="BI191" s="115"/>
      <c r="BJ191" s="115">
        <v>0</v>
      </c>
      <c r="BK191" s="115"/>
      <c r="BL191" s="115"/>
      <c r="CA191" s="99" t="s">
        <v>43</v>
      </c>
    </row>
    <row r="192" spans="1:79" s="99" customFormat="1" ht="13.2" customHeight="1" x14ac:dyDescent="0.25">
      <c r="A192" s="89">
        <v>2</v>
      </c>
      <c r="B192" s="90"/>
      <c r="C192" s="90"/>
      <c r="D192" s="92" t="s">
        <v>221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4"/>
      <c r="W192" s="115">
        <v>32</v>
      </c>
      <c r="X192" s="115"/>
      <c r="Y192" s="115"/>
      <c r="Z192" s="115">
        <v>29</v>
      </c>
      <c r="AA192" s="115"/>
      <c r="AB192" s="115"/>
      <c r="AC192" s="115">
        <v>0</v>
      </c>
      <c r="AD192" s="115"/>
      <c r="AE192" s="115"/>
      <c r="AF192" s="115">
        <v>0</v>
      </c>
      <c r="AG192" s="115"/>
      <c r="AH192" s="115"/>
      <c r="AI192" s="115">
        <v>32</v>
      </c>
      <c r="AJ192" s="115"/>
      <c r="AK192" s="115"/>
      <c r="AL192" s="115">
        <v>17</v>
      </c>
      <c r="AM192" s="115"/>
      <c r="AN192" s="115"/>
      <c r="AO192" s="115">
        <v>0</v>
      </c>
      <c r="AP192" s="115"/>
      <c r="AQ192" s="115"/>
      <c r="AR192" s="115">
        <v>0</v>
      </c>
      <c r="AS192" s="115"/>
      <c r="AT192" s="115"/>
      <c r="AU192" s="115">
        <v>32</v>
      </c>
      <c r="AV192" s="115"/>
      <c r="AW192" s="115"/>
      <c r="AX192" s="115">
        <v>0</v>
      </c>
      <c r="AY192" s="115"/>
      <c r="AZ192" s="115"/>
      <c r="BA192" s="115">
        <v>32</v>
      </c>
      <c r="BB192" s="115"/>
      <c r="BC192" s="115"/>
      <c r="BD192" s="115">
        <v>0</v>
      </c>
      <c r="BE192" s="115"/>
      <c r="BF192" s="115"/>
      <c r="BG192" s="115">
        <v>32</v>
      </c>
      <c r="BH192" s="115"/>
      <c r="BI192" s="115"/>
      <c r="BJ192" s="115">
        <v>0</v>
      </c>
      <c r="BK192" s="115"/>
      <c r="BL192" s="115"/>
    </row>
    <row r="193" spans="1:79" s="6" customFormat="1" ht="13.2" customHeight="1" x14ac:dyDescent="0.25">
      <c r="A193" s="86">
        <v>3</v>
      </c>
      <c r="B193" s="87"/>
      <c r="C193" s="87"/>
      <c r="D193" s="100" t="s">
        <v>222</v>
      </c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2"/>
      <c r="W193" s="112">
        <v>34</v>
      </c>
      <c r="X193" s="112"/>
      <c r="Y193" s="112"/>
      <c r="Z193" s="112">
        <v>31</v>
      </c>
      <c r="AA193" s="112"/>
      <c r="AB193" s="112"/>
      <c r="AC193" s="112">
        <v>0</v>
      </c>
      <c r="AD193" s="112"/>
      <c r="AE193" s="112"/>
      <c r="AF193" s="112">
        <v>0</v>
      </c>
      <c r="AG193" s="112"/>
      <c r="AH193" s="112"/>
      <c r="AI193" s="112">
        <v>34</v>
      </c>
      <c r="AJ193" s="112"/>
      <c r="AK193" s="112"/>
      <c r="AL193" s="112">
        <v>18</v>
      </c>
      <c r="AM193" s="112"/>
      <c r="AN193" s="112"/>
      <c r="AO193" s="112">
        <v>0</v>
      </c>
      <c r="AP193" s="112"/>
      <c r="AQ193" s="112"/>
      <c r="AR193" s="112">
        <v>0</v>
      </c>
      <c r="AS193" s="112"/>
      <c r="AT193" s="112"/>
      <c r="AU193" s="112">
        <v>34</v>
      </c>
      <c r="AV193" s="112"/>
      <c r="AW193" s="112"/>
      <c r="AX193" s="112">
        <v>0</v>
      </c>
      <c r="AY193" s="112"/>
      <c r="AZ193" s="112"/>
      <c r="BA193" s="112">
        <v>34</v>
      </c>
      <c r="BB193" s="112"/>
      <c r="BC193" s="112"/>
      <c r="BD193" s="112">
        <v>0</v>
      </c>
      <c r="BE193" s="112"/>
      <c r="BF193" s="112"/>
      <c r="BG193" s="112">
        <v>34</v>
      </c>
      <c r="BH193" s="112"/>
      <c r="BI193" s="112"/>
      <c r="BJ193" s="112">
        <v>0</v>
      </c>
      <c r="BK193" s="112"/>
      <c r="BL193" s="112"/>
    </row>
    <row r="194" spans="1:79" s="99" customFormat="1" ht="26.4" customHeight="1" x14ac:dyDescent="0.25">
      <c r="A194" s="89">
        <v>4</v>
      </c>
      <c r="B194" s="90"/>
      <c r="C194" s="90"/>
      <c r="D194" s="92" t="s">
        <v>223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115" t="s">
        <v>173</v>
      </c>
      <c r="X194" s="115"/>
      <c r="Y194" s="115"/>
      <c r="Z194" s="115" t="s">
        <v>173</v>
      </c>
      <c r="AA194" s="115"/>
      <c r="AB194" s="115"/>
      <c r="AC194" s="115"/>
      <c r="AD194" s="115"/>
      <c r="AE194" s="115"/>
      <c r="AF194" s="115"/>
      <c r="AG194" s="115"/>
      <c r="AH194" s="115"/>
      <c r="AI194" s="115" t="s">
        <v>173</v>
      </c>
      <c r="AJ194" s="115"/>
      <c r="AK194" s="115"/>
      <c r="AL194" s="115" t="s">
        <v>173</v>
      </c>
      <c r="AM194" s="115"/>
      <c r="AN194" s="115"/>
      <c r="AO194" s="115"/>
      <c r="AP194" s="115"/>
      <c r="AQ194" s="115"/>
      <c r="AR194" s="115"/>
      <c r="AS194" s="115"/>
      <c r="AT194" s="115"/>
      <c r="AU194" s="115" t="s">
        <v>173</v>
      </c>
      <c r="AV194" s="115"/>
      <c r="AW194" s="115"/>
      <c r="AX194" s="115"/>
      <c r="AY194" s="115"/>
      <c r="AZ194" s="115"/>
      <c r="BA194" s="115" t="s">
        <v>173</v>
      </c>
      <c r="BB194" s="115"/>
      <c r="BC194" s="115"/>
      <c r="BD194" s="115"/>
      <c r="BE194" s="115"/>
      <c r="BF194" s="115"/>
      <c r="BG194" s="115" t="s">
        <v>173</v>
      </c>
      <c r="BH194" s="115"/>
      <c r="BI194" s="115"/>
      <c r="BJ194" s="115"/>
      <c r="BK194" s="115"/>
      <c r="BL194" s="115"/>
    </row>
    <row r="197" spans="1:79" ht="14.25" customHeight="1" x14ac:dyDescent="0.25">
      <c r="A197" s="29" t="s">
        <v>153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4.25" customHeight="1" x14ac:dyDescent="0.25">
      <c r="A198" s="29" t="s">
        <v>255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</row>
    <row r="199" spans="1:79" ht="15" customHeight="1" x14ac:dyDescent="0.25">
      <c r="A199" s="31" t="s">
        <v>237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</row>
    <row r="200" spans="1:79" ht="15" customHeight="1" x14ac:dyDescent="0.25">
      <c r="A200" s="27" t="s">
        <v>6</v>
      </c>
      <c r="B200" s="27"/>
      <c r="C200" s="27"/>
      <c r="D200" s="27"/>
      <c r="E200" s="27"/>
      <c r="F200" s="27"/>
      <c r="G200" s="27" t="s">
        <v>126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13</v>
      </c>
      <c r="U200" s="27"/>
      <c r="V200" s="27"/>
      <c r="W200" s="27"/>
      <c r="X200" s="27"/>
      <c r="Y200" s="27"/>
      <c r="Z200" s="27"/>
      <c r="AA200" s="36" t="s">
        <v>238</v>
      </c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7"/>
      <c r="AP200" s="36" t="s">
        <v>241</v>
      </c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8"/>
      <c r="BE200" s="36" t="s">
        <v>249</v>
      </c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8"/>
    </row>
    <row r="201" spans="1:79" ht="32.1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 t="s">
        <v>4</v>
      </c>
      <c r="AB201" s="27"/>
      <c r="AC201" s="27"/>
      <c r="AD201" s="27"/>
      <c r="AE201" s="27"/>
      <c r="AF201" s="27" t="s">
        <v>3</v>
      </c>
      <c r="AG201" s="27"/>
      <c r="AH201" s="27"/>
      <c r="AI201" s="27"/>
      <c r="AJ201" s="27"/>
      <c r="AK201" s="27" t="s">
        <v>89</v>
      </c>
      <c r="AL201" s="27"/>
      <c r="AM201" s="27"/>
      <c r="AN201" s="27"/>
      <c r="AO201" s="27"/>
      <c r="AP201" s="27" t="s">
        <v>4</v>
      </c>
      <c r="AQ201" s="27"/>
      <c r="AR201" s="27"/>
      <c r="AS201" s="27"/>
      <c r="AT201" s="27"/>
      <c r="AU201" s="27" t="s">
        <v>3</v>
      </c>
      <c r="AV201" s="27"/>
      <c r="AW201" s="27"/>
      <c r="AX201" s="27"/>
      <c r="AY201" s="27"/>
      <c r="AZ201" s="27" t="s">
        <v>96</v>
      </c>
      <c r="BA201" s="27"/>
      <c r="BB201" s="27"/>
      <c r="BC201" s="27"/>
      <c r="BD201" s="27"/>
      <c r="BE201" s="27" t="s">
        <v>4</v>
      </c>
      <c r="BF201" s="27"/>
      <c r="BG201" s="27"/>
      <c r="BH201" s="27"/>
      <c r="BI201" s="27"/>
      <c r="BJ201" s="27" t="s">
        <v>3</v>
      </c>
      <c r="BK201" s="27"/>
      <c r="BL201" s="27"/>
      <c r="BM201" s="27"/>
      <c r="BN201" s="27"/>
      <c r="BO201" s="27" t="s">
        <v>127</v>
      </c>
      <c r="BP201" s="27"/>
      <c r="BQ201" s="27"/>
      <c r="BR201" s="27"/>
      <c r="BS201" s="27"/>
    </row>
    <row r="202" spans="1:79" ht="15" customHeight="1" x14ac:dyDescent="0.25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>
        <v>7</v>
      </c>
      <c r="AQ202" s="27"/>
      <c r="AR202" s="27"/>
      <c r="AS202" s="27"/>
      <c r="AT202" s="27"/>
      <c r="AU202" s="27">
        <v>8</v>
      </c>
      <c r="AV202" s="27"/>
      <c r="AW202" s="27"/>
      <c r="AX202" s="27"/>
      <c r="AY202" s="27"/>
      <c r="AZ202" s="27">
        <v>9</v>
      </c>
      <c r="BA202" s="27"/>
      <c r="BB202" s="27"/>
      <c r="BC202" s="27"/>
      <c r="BD202" s="27"/>
      <c r="BE202" s="27">
        <v>10</v>
      </c>
      <c r="BF202" s="27"/>
      <c r="BG202" s="27"/>
      <c r="BH202" s="27"/>
      <c r="BI202" s="27"/>
      <c r="BJ202" s="27">
        <v>11</v>
      </c>
      <c r="BK202" s="27"/>
      <c r="BL202" s="27"/>
      <c r="BM202" s="27"/>
      <c r="BN202" s="27"/>
      <c r="BO202" s="27">
        <v>12</v>
      </c>
      <c r="BP202" s="27"/>
      <c r="BQ202" s="27"/>
      <c r="BR202" s="27"/>
      <c r="BS202" s="27"/>
    </row>
    <row r="203" spans="1:79" s="1" customFormat="1" ht="15" hidden="1" customHeight="1" x14ac:dyDescent="0.25">
      <c r="A203" s="26" t="s">
        <v>69</v>
      </c>
      <c r="B203" s="26"/>
      <c r="C203" s="26"/>
      <c r="D203" s="26"/>
      <c r="E203" s="26"/>
      <c r="F203" s="26"/>
      <c r="G203" s="67" t="s">
        <v>57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 t="s">
        <v>79</v>
      </c>
      <c r="U203" s="67"/>
      <c r="V203" s="67"/>
      <c r="W203" s="67"/>
      <c r="X203" s="67"/>
      <c r="Y203" s="67"/>
      <c r="Z203" s="67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/>
      <c r="AK203" s="50" t="s">
        <v>122</v>
      </c>
      <c r="AL203" s="50"/>
      <c r="AM203" s="50"/>
      <c r="AN203" s="50"/>
      <c r="AO203" s="50"/>
      <c r="AP203" s="30" t="s">
        <v>67</v>
      </c>
      <c r="AQ203" s="30"/>
      <c r="AR203" s="30"/>
      <c r="AS203" s="30"/>
      <c r="AT203" s="30"/>
      <c r="AU203" s="30" t="s">
        <v>68</v>
      </c>
      <c r="AV203" s="30"/>
      <c r="AW203" s="30"/>
      <c r="AX203" s="30"/>
      <c r="AY203" s="30"/>
      <c r="AZ203" s="50" t="s">
        <v>122</v>
      </c>
      <c r="BA203" s="50"/>
      <c r="BB203" s="50"/>
      <c r="BC203" s="50"/>
      <c r="BD203" s="50"/>
      <c r="BE203" s="30" t="s">
        <v>58</v>
      </c>
      <c r="BF203" s="30"/>
      <c r="BG203" s="30"/>
      <c r="BH203" s="30"/>
      <c r="BI203" s="30"/>
      <c r="BJ203" s="30" t="s">
        <v>59</v>
      </c>
      <c r="BK203" s="30"/>
      <c r="BL203" s="30"/>
      <c r="BM203" s="30"/>
      <c r="BN203" s="30"/>
      <c r="BO203" s="50" t="s">
        <v>122</v>
      </c>
      <c r="BP203" s="50"/>
      <c r="BQ203" s="50"/>
      <c r="BR203" s="50"/>
      <c r="BS203" s="50"/>
      <c r="CA203" s="1" t="s">
        <v>44</v>
      </c>
    </row>
    <row r="204" spans="1:79" s="6" customFormat="1" ht="12.75" customHeight="1" x14ac:dyDescent="0.25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9"/>
      <c r="U204" s="119"/>
      <c r="V204" s="119"/>
      <c r="W204" s="119"/>
      <c r="X204" s="119"/>
      <c r="Y204" s="119"/>
      <c r="Z204" s="119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>
        <f>IF(ISNUMBER(AA204),AA204,0)+IF(ISNUMBER(AF204),AF204,0)</f>
        <v>0</v>
      </c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>
        <f>IF(ISNUMBER(AP204),AP204,0)+IF(ISNUMBER(AU204),AU204,0)</f>
        <v>0</v>
      </c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>
        <f>IF(ISNUMBER(BE204),BE204,0)+IF(ISNUMBER(BJ204),BJ204,0)</f>
        <v>0</v>
      </c>
      <c r="BP204" s="116"/>
      <c r="BQ204" s="116"/>
      <c r="BR204" s="116"/>
      <c r="BS204" s="116"/>
      <c r="CA204" s="6" t="s">
        <v>45</v>
      </c>
    </row>
    <row r="206" spans="1:79" ht="13.5" customHeight="1" x14ac:dyDescent="0.25">
      <c r="A206" s="29" t="s">
        <v>270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44" t="s">
        <v>237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</row>
    <row r="208" spans="1:79" ht="15" customHeight="1" x14ac:dyDescent="0.25">
      <c r="A208" s="27" t="s">
        <v>6</v>
      </c>
      <c r="B208" s="27"/>
      <c r="C208" s="27"/>
      <c r="D208" s="27"/>
      <c r="E208" s="27"/>
      <c r="F208" s="27"/>
      <c r="G208" s="27" t="s">
        <v>126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13</v>
      </c>
      <c r="U208" s="27"/>
      <c r="V208" s="27"/>
      <c r="W208" s="27"/>
      <c r="X208" s="27"/>
      <c r="Y208" s="27"/>
      <c r="Z208" s="27"/>
      <c r="AA208" s="36" t="s">
        <v>259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6" t="s">
        <v>264</v>
      </c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8"/>
    </row>
    <row r="209" spans="1:79" ht="32.1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 t="s">
        <v>4</v>
      </c>
      <c r="AB209" s="27"/>
      <c r="AC209" s="27"/>
      <c r="AD209" s="27"/>
      <c r="AE209" s="27"/>
      <c r="AF209" s="27" t="s">
        <v>3</v>
      </c>
      <c r="AG209" s="27"/>
      <c r="AH209" s="27"/>
      <c r="AI209" s="27"/>
      <c r="AJ209" s="27"/>
      <c r="AK209" s="27" t="s">
        <v>89</v>
      </c>
      <c r="AL209" s="27"/>
      <c r="AM209" s="27"/>
      <c r="AN209" s="27"/>
      <c r="AO209" s="27"/>
      <c r="AP209" s="27" t="s">
        <v>4</v>
      </c>
      <c r="AQ209" s="27"/>
      <c r="AR209" s="27"/>
      <c r="AS209" s="27"/>
      <c r="AT209" s="27"/>
      <c r="AU209" s="27" t="s">
        <v>3</v>
      </c>
      <c r="AV209" s="27"/>
      <c r="AW209" s="27"/>
      <c r="AX209" s="27"/>
      <c r="AY209" s="27"/>
      <c r="AZ209" s="27" t="s">
        <v>96</v>
      </c>
      <c r="BA209" s="27"/>
      <c r="BB209" s="27"/>
      <c r="BC209" s="27"/>
      <c r="BD209" s="27"/>
    </row>
    <row r="210" spans="1:79" ht="15" customHeight="1" x14ac:dyDescent="0.25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>
        <v>7</v>
      </c>
      <c r="AQ210" s="27"/>
      <c r="AR210" s="27"/>
      <c r="AS210" s="27"/>
      <c r="AT210" s="27"/>
      <c r="AU210" s="27">
        <v>8</v>
      </c>
      <c r="AV210" s="27"/>
      <c r="AW210" s="27"/>
      <c r="AX210" s="27"/>
      <c r="AY210" s="27"/>
      <c r="AZ210" s="27">
        <v>9</v>
      </c>
      <c r="BA210" s="27"/>
      <c r="BB210" s="27"/>
      <c r="BC210" s="27"/>
      <c r="BD210" s="27"/>
    </row>
    <row r="211" spans="1:79" s="1" customFormat="1" ht="12" hidden="1" customHeight="1" x14ac:dyDescent="0.25">
      <c r="A211" s="26" t="s">
        <v>69</v>
      </c>
      <c r="B211" s="26"/>
      <c r="C211" s="26"/>
      <c r="D211" s="26"/>
      <c r="E211" s="26"/>
      <c r="F211" s="26"/>
      <c r="G211" s="67" t="s">
        <v>57</v>
      </c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 t="s">
        <v>79</v>
      </c>
      <c r="U211" s="67"/>
      <c r="V211" s="67"/>
      <c r="W211" s="67"/>
      <c r="X211" s="67"/>
      <c r="Y211" s="67"/>
      <c r="Z211" s="67"/>
      <c r="AA211" s="30" t="s">
        <v>60</v>
      </c>
      <c r="AB211" s="30"/>
      <c r="AC211" s="30"/>
      <c r="AD211" s="30"/>
      <c r="AE211" s="30"/>
      <c r="AF211" s="30" t="s">
        <v>61</v>
      </c>
      <c r="AG211" s="30"/>
      <c r="AH211" s="30"/>
      <c r="AI211" s="30"/>
      <c r="AJ211" s="30"/>
      <c r="AK211" s="50" t="s">
        <v>122</v>
      </c>
      <c r="AL211" s="50"/>
      <c r="AM211" s="50"/>
      <c r="AN211" s="50"/>
      <c r="AO211" s="50"/>
      <c r="AP211" s="30" t="s">
        <v>62</v>
      </c>
      <c r="AQ211" s="30"/>
      <c r="AR211" s="30"/>
      <c r="AS211" s="30"/>
      <c r="AT211" s="30"/>
      <c r="AU211" s="30" t="s">
        <v>63</v>
      </c>
      <c r="AV211" s="30"/>
      <c r="AW211" s="30"/>
      <c r="AX211" s="30"/>
      <c r="AY211" s="30"/>
      <c r="AZ211" s="50" t="s">
        <v>122</v>
      </c>
      <c r="BA211" s="50"/>
      <c r="BB211" s="50"/>
      <c r="BC211" s="50"/>
      <c r="BD211" s="50"/>
      <c r="CA211" s="1" t="s">
        <v>46</v>
      </c>
    </row>
    <row r="212" spans="1:79" s="6" customFormat="1" x14ac:dyDescent="0.25">
      <c r="A212" s="85"/>
      <c r="B212" s="85"/>
      <c r="C212" s="85"/>
      <c r="D212" s="85"/>
      <c r="E212" s="85"/>
      <c r="F212" s="85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9"/>
      <c r="U212" s="119"/>
      <c r="V212" s="119"/>
      <c r="W212" s="119"/>
      <c r="X212" s="119"/>
      <c r="Y212" s="119"/>
      <c r="Z212" s="119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>
        <f>IF(ISNUMBER(AA212),AA212,0)+IF(ISNUMBER(AF212),AF212,0)</f>
        <v>0</v>
      </c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>
        <f>IF(ISNUMBER(AP212),AP212,0)+IF(ISNUMBER(AU212),AU212,0)</f>
        <v>0</v>
      </c>
      <c r="BA212" s="116"/>
      <c r="BB212" s="116"/>
      <c r="BC212" s="116"/>
      <c r="BD212" s="116"/>
      <c r="CA212" s="6" t="s">
        <v>47</v>
      </c>
    </row>
    <row r="215" spans="1:79" ht="14.25" customHeight="1" x14ac:dyDescent="0.25">
      <c r="A215" s="29" t="s">
        <v>271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5">
      <c r="A216" s="44" t="s">
        <v>237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</row>
    <row r="217" spans="1:79" ht="23.1" customHeight="1" x14ac:dyDescent="0.25">
      <c r="A217" s="27" t="s">
        <v>128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51" t="s">
        <v>129</v>
      </c>
      <c r="O217" s="52"/>
      <c r="P217" s="52"/>
      <c r="Q217" s="52"/>
      <c r="R217" s="52"/>
      <c r="S217" s="52"/>
      <c r="T217" s="52"/>
      <c r="U217" s="53"/>
      <c r="V217" s="51" t="s">
        <v>130</v>
      </c>
      <c r="W217" s="52"/>
      <c r="X217" s="52"/>
      <c r="Y217" s="52"/>
      <c r="Z217" s="53"/>
      <c r="AA217" s="27" t="s">
        <v>238</v>
      </c>
      <c r="AB217" s="27"/>
      <c r="AC217" s="27"/>
      <c r="AD217" s="27"/>
      <c r="AE217" s="27"/>
      <c r="AF217" s="27"/>
      <c r="AG217" s="27"/>
      <c r="AH217" s="27"/>
      <c r="AI217" s="27"/>
      <c r="AJ217" s="27" t="s">
        <v>241</v>
      </c>
      <c r="AK217" s="27"/>
      <c r="AL217" s="27"/>
      <c r="AM217" s="27"/>
      <c r="AN217" s="27"/>
      <c r="AO217" s="27"/>
      <c r="AP217" s="27"/>
      <c r="AQ217" s="27"/>
      <c r="AR217" s="27"/>
      <c r="AS217" s="27" t="s">
        <v>249</v>
      </c>
      <c r="AT217" s="27"/>
      <c r="AU217" s="27"/>
      <c r="AV217" s="27"/>
      <c r="AW217" s="27"/>
      <c r="AX217" s="27"/>
      <c r="AY217" s="27"/>
      <c r="AZ217" s="27"/>
      <c r="BA217" s="27"/>
      <c r="BB217" s="27" t="s">
        <v>259</v>
      </c>
      <c r="BC217" s="27"/>
      <c r="BD217" s="27"/>
      <c r="BE217" s="27"/>
      <c r="BF217" s="27"/>
      <c r="BG217" s="27"/>
      <c r="BH217" s="27"/>
      <c r="BI217" s="27"/>
      <c r="BJ217" s="27"/>
      <c r="BK217" s="27" t="s">
        <v>264</v>
      </c>
      <c r="BL217" s="27"/>
      <c r="BM217" s="27"/>
      <c r="BN217" s="27"/>
      <c r="BO217" s="27"/>
      <c r="BP217" s="27"/>
      <c r="BQ217" s="27"/>
      <c r="BR217" s="27"/>
      <c r="BS217" s="27"/>
    </row>
    <row r="218" spans="1:79" ht="95.2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54"/>
      <c r="O218" s="55"/>
      <c r="P218" s="55"/>
      <c r="Q218" s="55"/>
      <c r="R218" s="55"/>
      <c r="S218" s="55"/>
      <c r="T218" s="55"/>
      <c r="U218" s="56"/>
      <c r="V218" s="54"/>
      <c r="W218" s="55"/>
      <c r="X218" s="55"/>
      <c r="Y218" s="55"/>
      <c r="Z218" s="56"/>
      <c r="AA218" s="74" t="s">
        <v>133</v>
      </c>
      <c r="AB218" s="74"/>
      <c r="AC218" s="74"/>
      <c r="AD218" s="74"/>
      <c r="AE218" s="74"/>
      <c r="AF218" s="74" t="s">
        <v>134</v>
      </c>
      <c r="AG218" s="74"/>
      <c r="AH218" s="74"/>
      <c r="AI218" s="74"/>
      <c r="AJ218" s="74" t="s">
        <v>133</v>
      </c>
      <c r="AK218" s="74"/>
      <c r="AL218" s="74"/>
      <c r="AM218" s="74"/>
      <c r="AN218" s="74"/>
      <c r="AO218" s="74" t="s">
        <v>134</v>
      </c>
      <c r="AP218" s="74"/>
      <c r="AQ218" s="74"/>
      <c r="AR218" s="74"/>
      <c r="AS218" s="74" t="s">
        <v>133</v>
      </c>
      <c r="AT218" s="74"/>
      <c r="AU218" s="74"/>
      <c r="AV218" s="74"/>
      <c r="AW218" s="74"/>
      <c r="AX218" s="74" t="s">
        <v>134</v>
      </c>
      <c r="AY218" s="74"/>
      <c r="AZ218" s="74"/>
      <c r="BA218" s="74"/>
      <c r="BB218" s="74" t="s">
        <v>133</v>
      </c>
      <c r="BC218" s="74"/>
      <c r="BD218" s="74"/>
      <c r="BE218" s="74"/>
      <c r="BF218" s="74"/>
      <c r="BG218" s="74" t="s">
        <v>134</v>
      </c>
      <c r="BH218" s="74"/>
      <c r="BI218" s="74"/>
      <c r="BJ218" s="74"/>
      <c r="BK218" s="74" t="s">
        <v>133</v>
      </c>
      <c r="BL218" s="74"/>
      <c r="BM218" s="74"/>
      <c r="BN218" s="74"/>
      <c r="BO218" s="74"/>
      <c r="BP218" s="74" t="s">
        <v>134</v>
      </c>
      <c r="BQ218" s="74"/>
      <c r="BR218" s="74"/>
      <c r="BS218" s="74"/>
    </row>
    <row r="219" spans="1:79" ht="15" customHeight="1" x14ac:dyDescent="0.25">
      <c r="A219" s="27">
        <v>1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36">
        <v>2</v>
      </c>
      <c r="O219" s="37"/>
      <c r="P219" s="37"/>
      <c r="Q219" s="37"/>
      <c r="R219" s="37"/>
      <c r="S219" s="37"/>
      <c r="T219" s="37"/>
      <c r="U219" s="38"/>
      <c r="V219" s="27">
        <v>3</v>
      </c>
      <c r="W219" s="27"/>
      <c r="X219" s="27"/>
      <c r="Y219" s="27"/>
      <c r="Z219" s="27"/>
      <c r="AA219" s="27">
        <v>4</v>
      </c>
      <c r="AB219" s="27"/>
      <c r="AC219" s="27"/>
      <c r="AD219" s="27"/>
      <c r="AE219" s="27"/>
      <c r="AF219" s="27">
        <v>5</v>
      </c>
      <c r="AG219" s="27"/>
      <c r="AH219" s="27"/>
      <c r="AI219" s="27"/>
      <c r="AJ219" s="27">
        <v>6</v>
      </c>
      <c r="AK219" s="27"/>
      <c r="AL219" s="27"/>
      <c r="AM219" s="27"/>
      <c r="AN219" s="27"/>
      <c r="AO219" s="27">
        <v>7</v>
      </c>
      <c r="AP219" s="27"/>
      <c r="AQ219" s="27"/>
      <c r="AR219" s="27"/>
      <c r="AS219" s="27">
        <v>8</v>
      </c>
      <c r="AT219" s="27"/>
      <c r="AU219" s="27"/>
      <c r="AV219" s="27"/>
      <c r="AW219" s="27"/>
      <c r="AX219" s="27">
        <v>9</v>
      </c>
      <c r="AY219" s="27"/>
      <c r="AZ219" s="27"/>
      <c r="BA219" s="27"/>
      <c r="BB219" s="27">
        <v>10</v>
      </c>
      <c r="BC219" s="27"/>
      <c r="BD219" s="27"/>
      <c r="BE219" s="27"/>
      <c r="BF219" s="27"/>
      <c r="BG219" s="27">
        <v>11</v>
      </c>
      <c r="BH219" s="27"/>
      <c r="BI219" s="27"/>
      <c r="BJ219" s="27"/>
      <c r="BK219" s="27">
        <v>12</v>
      </c>
      <c r="BL219" s="27"/>
      <c r="BM219" s="27"/>
      <c r="BN219" s="27"/>
      <c r="BO219" s="27"/>
      <c r="BP219" s="27">
        <v>13</v>
      </c>
      <c r="BQ219" s="27"/>
      <c r="BR219" s="27"/>
      <c r="BS219" s="27"/>
    </row>
    <row r="220" spans="1:79" s="1" customFormat="1" ht="12" hidden="1" customHeight="1" x14ac:dyDescent="0.25">
      <c r="A220" s="67" t="s">
        <v>146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26" t="s">
        <v>131</v>
      </c>
      <c r="O220" s="26"/>
      <c r="P220" s="26"/>
      <c r="Q220" s="26"/>
      <c r="R220" s="26"/>
      <c r="S220" s="26"/>
      <c r="T220" s="26"/>
      <c r="U220" s="26"/>
      <c r="V220" s="26" t="s">
        <v>132</v>
      </c>
      <c r="W220" s="26"/>
      <c r="X220" s="26"/>
      <c r="Y220" s="26"/>
      <c r="Z220" s="26"/>
      <c r="AA220" s="30" t="s">
        <v>65</v>
      </c>
      <c r="AB220" s="30"/>
      <c r="AC220" s="30"/>
      <c r="AD220" s="30"/>
      <c r="AE220" s="30"/>
      <c r="AF220" s="30" t="s">
        <v>66</v>
      </c>
      <c r="AG220" s="30"/>
      <c r="AH220" s="30"/>
      <c r="AI220" s="30"/>
      <c r="AJ220" s="30" t="s">
        <v>67</v>
      </c>
      <c r="AK220" s="30"/>
      <c r="AL220" s="30"/>
      <c r="AM220" s="30"/>
      <c r="AN220" s="30"/>
      <c r="AO220" s="30" t="s">
        <v>68</v>
      </c>
      <c r="AP220" s="30"/>
      <c r="AQ220" s="30"/>
      <c r="AR220" s="30"/>
      <c r="AS220" s="30" t="s">
        <v>58</v>
      </c>
      <c r="AT220" s="30"/>
      <c r="AU220" s="30"/>
      <c r="AV220" s="30"/>
      <c r="AW220" s="30"/>
      <c r="AX220" s="30" t="s">
        <v>59</v>
      </c>
      <c r="AY220" s="30"/>
      <c r="AZ220" s="30"/>
      <c r="BA220" s="30"/>
      <c r="BB220" s="30" t="s">
        <v>60</v>
      </c>
      <c r="BC220" s="30"/>
      <c r="BD220" s="30"/>
      <c r="BE220" s="30"/>
      <c r="BF220" s="30"/>
      <c r="BG220" s="30" t="s">
        <v>61</v>
      </c>
      <c r="BH220" s="30"/>
      <c r="BI220" s="30"/>
      <c r="BJ220" s="30"/>
      <c r="BK220" s="30" t="s">
        <v>62</v>
      </c>
      <c r="BL220" s="30"/>
      <c r="BM220" s="30"/>
      <c r="BN220" s="30"/>
      <c r="BO220" s="30"/>
      <c r="BP220" s="30" t="s">
        <v>63</v>
      </c>
      <c r="BQ220" s="30"/>
      <c r="BR220" s="30"/>
      <c r="BS220" s="30"/>
      <c r="CA220" s="1" t="s">
        <v>48</v>
      </c>
    </row>
    <row r="221" spans="1:79" s="6" customFormat="1" ht="12.75" customHeight="1" x14ac:dyDescent="0.25">
      <c r="A221" s="118" t="s">
        <v>147</v>
      </c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86"/>
      <c r="O221" s="87"/>
      <c r="P221" s="87"/>
      <c r="Q221" s="87"/>
      <c r="R221" s="87"/>
      <c r="S221" s="87"/>
      <c r="T221" s="87"/>
      <c r="U221" s="88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1"/>
      <c r="BQ221" s="122"/>
      <c r="BR221" s="122"/>
      <c r="BS221" s="123"/>
      <c r="CA221" s="6" t="s">
        <v>49</v>
      </c>
    </row>
    <row r="224" spans="1:79" ht="35.25" customHeight="1" x14ac:dyDescent="0.25">
      <c r="A224" s="29" t="s">
        <v>272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400.05" customHeight="1" x14ac:dyDescent="0.25">
      <c r="A225" s="125" t="s">
        <v>227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</row>
    <row r="226" spans="1:79" ht="13.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79" ht="28.5" customHeight="1" x14ac:dyDescent="0.25">
      <c r="A228" s="34" t="s">
        <v>256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79" ht="14.25" customHeight="1" x14ac:dyDescent="0.25">
      <c r="A229" s="29" t="s">
        <v>239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5">
      <c r="A230" s="31" t="s">
        <v>237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1" spans="1:79" ht="42.9" customHeight="1" x14ac:dyDescent="0.25">
      <c r="A231" s="74" t="s">
        <v>135</v>
      </c>
      <c r="B231" s="74"/>
      <c r="C231" s="74"/>
      <c r="D231" s="74"/>
      <c r="E231" s="74"/>
      <c r="F231" s="74"/>
      <c r="G231" s="27" t="s">
        <v>19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 t="s">
        <v>15</v>
      </c>
      <c r="U231" s="27"/>
      <c r="V231" s="27"/>
      <c r="W231" s="27"/>
      <c r="X231" s="27"/>
      <c r="Y231" s="27"/>
      <c r="Z231" s="27" t="s">
        <v>14</v>
      </c>
      <c r="AA231" s="27"/>
      <c r="AB231" s="27"/>
      <c r="AC231" s="27"/>
      <c r="AD231" s="27"/>
      <c r="AE231" s="27" t="s">
        <v>136</v>
      </c>
      <c r="AF231" s="27"/>
      <c r="AG231" s="27"/>
      <c r="AH231" s="27"/>
      <c r="AI231" s="27"/>
      <c r="AJ231" s="27"/>
      <c r="AK231" s="27" t="s">
        <v>137</v>
      </c>
      <c r="AL231" s="27"/>
      <c r="AM231" s="27"/>
      <c r="AN231" s="27"/>
      <c r="AO231" s="27"/>
      <c r="AP231" s="27"/>
      <c r="AQ231" s="27" t="s">
        <v>138</v>
      </c>
      <c r="AR231" s="27"/>
      <c r="AS231" s="27"/>
      <c r="AT231" s="27"/>
      <c r="AU231" s="27"/>
      <c r="AV231" s="27"/>
      <c r="AW231" s="27" t="s">
        <v>98</v>
      </c>
      <c r="AX231" s="27"/>
      <c r="AY231" s="27"/>
      <c r="AZ231" s="27"/>
      <c r="BA231" s="27"/>
      <c r="BB231" s="27"/>
      <c r="BC231" s="27"/>
      <c r="BD231" s="27"/>
      <c r="BE231" s="27"/>
      <c r="BF231" s="27"/>
      <c r="BG231" s="27" t="s">
        <v>139</v>
      </c>
      <c r="BH231" s="27"/>
      <c r="BI231" s="27"/>
      <c r="BJ231" s="27"/>
      <c r="BK231" s="27"/>
      <c r="BL231" s="27"/>
    </row>
    <row r="232" spans="1:79" ht="39.9" customHeight="1" x14ac:dyDescent="0.25">
      <c r="A232" s="74"/>
      <c r="B232" s="74"/>
      <c r="C232" s="74"/>
      <c r="D232" s="74"/>
      <c r="E232" s="74"/>
      <c r="F232" s="74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 t="s">
        <v>17</v>
      </c>
      <c r="AX232" s="27"/>
      <c r="AY232" s="27"/>
      <c r="AZ232" s="27"/>
      <c r="BA232" s="27"/>
      <c r="BB232" s="27" t="s">
        <v>16</v>
      </c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</row>
    <row r="233" spans="1:79" ht="15" customHeight="1" x14ac:dyDescent="0.25">
      <c r="A233" s="27">
        <v>1</v>
      </c>
      <c r="B233" s="27"/>
      <c r="C233" s="27"/>
      <c r="D233" s="27"/>
      <c r="E233" s="27"/>
      <c r="F233" s="27"/>
      <c r="G233" s="27">
        <v>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>
        <v>3</v>
      </c>
      <c r="U233" s="27"/>
      <c r="V233" s="27"/>
      <c r="W233" s="27"/>
      <c r="X233" s="27"/>
      <c r="Y233" s="27"/>
      <c r="Z233" s="27">
        <v>4</v>
      </c>
      <c r="AA233" s="27"/>
      <c r="AB233" s="27"/>
      <c r="AC233" s="27"/>
      <c r="AD233" s="27"/>
      <c r="AE233" s="27">
        <v>5</v>
      </c>
      <c r="AF233" s="27"/>
      <c r="AG233" s="27"/>
      <c r="AH233" s="27"/>
      <c r="AI233" s="27"/>
      <c r="AJ233" s="27"/>
      <c r="AK233" s="27">
        <v>6</v>
      </c>
      <c r="AL233" s="27"/>
      <c r="AM233" s="27"/>
      <c r="AN233" s="27"/>
      <c r="AO233" s="27"/>
      <c r="AP233" s="27"/>
      <c r="AQ233" s="27">
        <v>7</v>
      </c>
      <c r="AR233" s="27"/>
      <c r="AS233" s="27"/>
      <c r="AT233" s="27"/>
      <c r="AU233" s="27"/>
      <c r="AV233" s="27"/>
      <c r="AW233" s="27">
        <v>8</v>
      </c>
      <c r="AX233" s="27"/>
      <c r="AY233" s="27"/>
      <c r="AZ233" s="27"/>
      <c r="BA233" s="27"/>
      <c r="BB233" s="27">
        <v>9</v>
      </c>
      <c r="BC233" s="27"/>
      <c r="BD233" s="27"/>
      <c r="BE233" s="27"/>
      <c r="BF233" s="27"/>
      <c r="BG233" s="27">
        <v>10</v>
      </c>
      <c r="BH233" s="27"/>
      <c r="BI233" s="27"/>
      <c r="BJ233" s="27"/>
      <c r="BK233" s="27"/>
      <c r="BL233" s="27"/>
    </row>
    <row r="234" spans="1:79" s="1" customFormat="1" ht="12" hidden="1" customHeight="1" x14ac:dyDescent="0.25">
      <c r="A234" s="26" t="s">
        <v>64</v>
      </c>
      <c r="B234" s="26"/>
      <c r="C234" s="26"/>
      <c r="D234" s="26"/>
      <c r="E234" s="26"/>
      <c r="F234" s="26"/>
      <c r="G234" s="67" t="s">
        <v>57</v>
      </c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30" t="s">
        <v>80</v>
      </c>
      <c r="U234" s="30"/>
      <c r="V234" s="30"/>
      <c r="W234" s="30"/>
      <c r="X234" s="30"/>
      <c r="Y234" s="30"/>
      <c r="Z234" s="30" t="s">
        <v>81</v>
      </c>
      <c r="AA234" s="30"/>
      <c r="AB234" s="30"/>
      <c r="AC234" s="30"/>
      <c r="AD234" s="30"/>
      <c r="AE234" s="30" t="s">
        <v>82</v>
      </c>
      <c r="AF234" s="30"/>
      <c r="AG234" s="30"/>
      <c r="AH234" s="30"/>
      <c r="AI234" s="30"/>
      <c r="AJ234" s="30"/>
      <c r="AK234" s="30" t="s">
        <v>83</v>
      </c>
      <c r="AL234" s="30"/>
      <c r="AM234" s="30"/>
      <c r="AN234" s="30"/>
      <c r="AO234" s="30"/>
      <c r="AP234" s="30"/>
      <c r="AQ234" s="78" t="s">
        <v>99</v>
      </c>
      <c r="AR234" s="30"/>
      <c r="AS234" s="30"/>
      <c r="AT234" s="30"/>
      <c r="AU234" s="30"/>
      <c r="AV234" s="30"/>
      <c r="AW234" s="30" t="s">
        <v>84</v>
      </c>
      <c r="AX234" s="30"/>
      <c r="AY234" s="30"/>
      <c r="AZ234" s="30"/>
      <c r="BA234" s="30"/>
      <c r="BB234" s="30" t="s">
        <v>85</v>
      </c>
      <c r="BC234" s="30"/>
      <c r="BD234" s="30"/>
      <c r="BE234" s="30"/>
      <c r="BF234" s="30"/>
      <c r="BG234" s="78" t="s">
        <v>100</v>
      </c>
      <c r="BH234" s="30"/>
      <c r="BI234" s="30"/>
      <c r="BJ234" s="30"/>
      <c r="BK234" s="30"/>
      <c r="BL234" s="30"/>
      <c r="CA234" s="1" t="s">
        <v>50</v>
      </c>
    </row>
    <row r="235" spans="1:79" s="99" customFormat="1" ht="13.2" customHeight="1" x14ac:dyDescent="0.25">
      <c r="A235" s="110">
        <v>2111</v>
      </c>
      <c r="B235" s="110"/>
      <c r="C235" s="110"/>
      <c r="D235" s="110"/>
      <c r="E235" s="110"/>
      <c r="F235" s="110"/>
      <c r="G235" s="92" t="s">
        <v>178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17">
        <v>4385055</v>
      </c>
      <c r="U235" s="117"/>
      <c r="V235" s="117"/>
      <c r="W235" s="117"/>
      <c r="X235" s="117"/>
      <c r="Y235" s="117"/>
      <c r="Z235" s="117">
        <v>4126651.2</v>
      </c>
      <c r="AA235" s="117"/>
      <c r="AB235" s="117"/>
      <c r="AC235" s="117"/>
      <c r="AD235" s="117"/>
      <c r="AE235" s="117">
        <v>0</v>
      </c>
      <c r="AF235" s="117"/>
      <c r="AG235" s="117"/>
      <c r="AH235" s="117"/>
      <c r="AI235" s="117"/>
      <c r="AJ235" s="117"/>
      <c r="AK235" s="117">
        <v>0</v>
      </c>
      <c r="AL235" s="117"/>
      <c r="AM235" s="117"/>
      <c r="AN235" s="117"/>
      <c r="AO235" s="117"/>
      <c r="AP235" s="117"/>
      <c r="AQ235" s="117">
        <f>IF(ISNUMBER(AK235),AK235,0)-IF(ISNUMBER(AE235),AE235,0)</f>
        <v>0</v>
      </c>
      <c r="AR235" s="117"/>
      <c r="AS235" s="117"/>
      <c r="AT235" s="117"/>
      <c r="AU235" s="117"/>
      <c r="AV235" s="117"/>
      <c r="AW235" s="117">
        <v>0</v>
      </c>
      <c r="AX235" s="117"/>
      <c r="AY235" s="117"/>
      <c r="AZ235" s="117"/>
      <c r="BA235" s="117"/>
      <c r="BB235" s="117">
        <v>0</v>
      </c>
      <c r="BC235" s="117"/>
      <c r="BD235" s="117"/>
      <c r="BE235" s="117"/>
      <c r="BF235" s="117"/>
      <c r="BG235" s="117">
        <f>IF(ISNUMBER(Z235),Z235,0)+IF(ISNUMBER(AK235),AK235,0)</f>
        <v>4126651.2</v>
      </c>
      <c r="BH235" s="117"/>
      <c r="BI235" s="117"/>
      <c r="BJ235" s="117"/>
      <c r="BK235" s="117"/>
      <c r="BL235" s="117"/>
      <c r="CA235" s="99" t="s">
        <v>51</v>
      </c>
    </row>
    <row r="236" spans="1:79" s="99" customFormat="1" ht="13.2" customHeight="1" x14ac:dyDescent="0.25">
      <c r="A236" s="110">
        <v>2120</v>
      </c>
      <c r="B236" s="110"/>
      <c r="C236" s="110"/>
      <c r="D236" s="110"/>
      <c r="E236" s="110"/>
      <c r="F236" s="110"/>
      <c r="G236" s="92" t="s">
        <v>179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17">
        <v>1059712</v>
      </c>
      <c r="U236" s="117"/>
      <c r="V236" s="117"/>
      <c r="W236" s="117"/>
      <c r="X236" s="117"/>
      <c r="Y236" s="117"/>
      <c r="Z236" s="117">
        <v>931551.11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/>
      <c r="AK236" s="117">
        <v>0</v>
      </c>
      <c r="AL236" s="117"/>
      <c r="AM236" s="117"/>
      <c r="AN236" s="117"/>
      <c r="AO236" s="117"/>
      <c r="AP236" s="117"/>
      <c r="AQ236" s="117">
        <f>IF(ISNUMBER(AK236),AK236,0)-IF(ISNUMBER(AE236),AE236,0)</f>
        <v>0</v>
      </c>
      <c r="AR236" s="117"/>
      <c r="AS236" s="117"/>
      <c r="AT236" s="117"/>
      <c r="AU236" s="117"/>
      <c r="AV236" s="117"/>
      <c r="AW236" s="117">
        <v>0</v>
      </c>
      <c r="AX236" s="117"/>
      <c r="AY236" s="117"/>
      <c r="AZ236" s="117"/>
      <c r="BA236" s="117"/>
      <c r="BB236" s="117">
        <v>0</v>
      </c>
      <c r="BC236" s="117"/>
      <c r="BD236" s="117"/>
      <c r="BE236" s="117"/>
      <c r="BF236" s="117"/>
      <c r="BG236" s="117">
        <f>IF(ISNUMBER(Z236),Z236,0)+IF(ISNUMBER(AK236),AK236,0)</f>
        <v>931551.11</v>
      </c>
      <c r="BH236" s="117"/>
      <c r="BI236" s="117"/>
      <c r="BJ236" s="117"/>
      <c r="BK236" s="117"/>
      <c r="BL236" s="117"/>
    </row>
    <row r="237" spans="1:79" s="99" customFormat="1" ht="26.4" customHeight="1" x14ac:dyDescent="0.25">
      <c r="A237" s="110">
        <v>2210</v>
      </c>
      <c r="B237" s="110"/>
      <c r="C237" s="110"/>
      <c r="D237" s="110"/>
      <c r="E237" s="110"/>
      <c r="F237" s="110"/>
      <c r="G237" s="92" t="s">
        <v>180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7">
        <v>53752</v>
      </c>
      <c r="U237" s="117"/>
      <c r="V237" s="117"/>
      <c r="W237" s="117"/>
      <c r="X237" s="117"/>
      <c r="Y237" s="117"/>
      <c r="Z237" s="117">
        <v>5718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/>
      <c r="AK237" s="117">
        <v>0</v>
      </c>
      <c r="AL237" s="117"/>
      <c r="AM237" s="117"/>
      <c r="AN237" s="117"/>
      <c r="AO237" s="117"/>
      <c r="AP237" s="117"/>
      <c r="AQ237" s="117">
        <f>IF(ISNUMBER(AK237),AK237,0)-IF(ISNUMBER(AE237),AE237,0)</f>
        <v>0</v>
      </c>
      <c r="AR237" s="117"/>
      <c r="AS237" s="117"/>
      <c r="AT237" s="117"/>
      <c r="AU237" s="117"/>
      <c r="AV237" s="117"/>
      <c r="AW237" s="117">
        <v>0</v>
      </c>
      <c r="AX237" s="117"/>
      <c r="AY237" s="117"/>
      <c r="AZ237" s="117"/>
      <c r="BA237" s="117"/>
      <c r="BB237" s="117">
        <v>0</v>
      </c>
      <c r="BC237" s="117"/>
      <c r="BD237" s="117"/>
      <c r="BE237" s="117"/>
      <c r="BF237" s="117"/>
      <c r="BG237" s="117">
        <f>IF(ISNUMBER(Z237),Z237,0)+IF(ISNUMBER(AK237),AK237,0)</f>
        <v>5718</v>
      </c>
      <c r="BH237" s="117"/>
      <c r="BI237" s="117"/>
      <c r="BJ237" s="117"/>
      <c r="BK237" s="117"/>
      <c r="BL237" s="117"/>
    </row>
    <row r="238" spans="1:79" s="99" customFormat="1" ht="13.2" customHeight="1" x14ac:dyDescent="0.25">
      <c r="A238" s="110">
        <v>2240</v>
      </c>
      <c r="B238" s="110"/>
      <c r="C238" s="110"/>
      <c r="D238" s="110"/>
      <c r="E238" s="110"/>
      <c r="F238" s="110"/>
      <c r="G238" s="92" t="s">
        <v>181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7">
        <v>16631</v>
      </c>
      <c r="U238" s="117"/>
      <c r="V238" s="117"/>
      <c r="W238" s="117"/>
      <c r="X238" s="117"/>
      <c r="Y238" s="117"/>
      <c r="Z238" s="117">
        <v>15920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/>
      <c r="AK238" s="117">
        <v>0</v>
      </c>
      <c r="AL238" s="117"/>
      <c r="AM238" s="117"/>
      <c r="AN238" s="117"/>
      <c r="AO238" s="117"/>
      <c r="AP238" s="117"/>
      <c r="AQ238" s="117">
        <f>IF(ISNUMBER(AK238),AK238,0)-IF(ISNUMBER(AE238),AE238,0)</f>
        <v>0</v>
      </c>
      <c r="AR238" s="117"/>
      <c r="AS238" s="117"/>
      <c r="AT238" s="117"/>
      <c r="AU238" s="117"/>
      <c r="AV238" s="117"/>
      <c r="AW238" s="117">
        <v>0</v>
      </c>
      <c r="AX238" s="117"/>
      <c r="AY238" s="117"/>
      <c r="AZ238" s="117"/>
      <c r="BA238" s="117"/>
      <c r="BB238" s="117">
        <v>0</v>
      </c>
      <c r="BC238" s="117"/>
      <c r="BD238" s="117"/>
      <c r="BE238" s="117"/>
      <c r="BF238" s="117"/>
      <c r="BG238" s="117">
        <f>IF(ISNUMBER(Z238),Z238,0)+IF(ISNUMBER(AK238),AK238,0)</f>
        <v>15920</v>
      </c>
      <c r="BH238" s="117"/>
      <c r="BI238" s="117"/>
      <c r="BJ238" s="117"/>
      <c r="BK238" s="117"/>
      <c r="BL238" s="117"/>
    </row>
    <row r="239" spans="1:79" s="6" customFormat="1" ht="12.75" customHeight="1" x14ac:dyDescent="0.25">
      <c r="A239" s="85"/>
      <c r="B239" s="85"/>
      <c r="C239" s="85"/>
      <c r="D239" s="85"/>
      <c r="E239" s="85"/>
      <c r="F239" s="85"/>
      <c r="G239" s="100" t="s">
        <v>147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2"/>
      <c r="T239" s="116">
        <v>5515150</v>
      </c>
      <c r="U239" s="116"/>
      <c r="V239" s="116"/>
      <c r="W239" s="116"/>
      <c r="X239" s="116"/>
      <c r="Y239" s="116"/>
      <c r="Z239" s="116">
        <v>5079840.3100000005</v>
      </c>
      <c r="AA239" s="116"/>
      <c r="AB239" s="116"/>
      <c r="AC239" s="116"/>
      <c r="AD239" s="116"/>
      <c r="AE239" s="116">
        <v>0</v>
      </c>
      <c r="AF239" s="116"/>
      <c r="AG239" s="116"/>
      <c r="AH239" s="116"/>
      <c r="AI239" s="116"/>
      <c r="AJ239" s="116"/>
      <c r="AK239" s="116">
        <v>0</v>
      </c>
      <c r="AL239" s="116"/>
      <c r="AM239" s="116"/>
      <c r="AN239" s="116"/>
      <c r="AO239" s="116"/>
      <c r="AP239" s="116"/>
      <c r="AQ239" s="116">
        <f>IF(ISNUMBER(AK239),AK239,0)-IF(ISNUMBER(AE239),AE239,0)</f>
        <v>0</v>
      </c>
      <c r="AR239" s="116"/>
      <c r="AS239" s="116"/>
      <c r="AT239" s="116"/>
      <c r="AU239" s="116"/>
      <c r="AV239" s="116"/>
      <c r="AW239" s="116">
        <v>0</v>
      </c>
      <c r="AX239" s="116"/>
      <c r="AY239" s="116"/>
      <c r="AZ239" s="116"/>
      <c r="BA239" s="116"/>
      <c r="BB239" s="116">
        <v>0</v>
      </c>
      <c r="BC239" s="116"/>
      <c r="BD239" s="116"/>
      <c r="BE239" s="116"/>
      <c r="BF239" s="116"/>
      <c r="BG239" s="116">
        <f>IF(ISNUMBER(Z239),Z239,0)+IF(ISNUMBER(AK239),AK239,0)</f>
        <v>5079840.3100000005</v>
      </c>
      <c r="BH239" s="116"/>
      <c r="BI239" s="116"/>
      <c r="BJ239" s="116"/>
      <c r="BK239" s="116"/>
      <c r="BL239" s="116"/>
    </row>
    <row r="241" spans="1:79" ht="14.25" customHeight="1" x14ac:dyDescent="0.25">
      <c r="A241" s="29" t="s">
        <v>257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79" ht="15" customHeight="1" x14ac:dyDescent="0.25">
      <c r="A242" s="31" t="s">
        <v>237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</row>
    <row r="243" spans="1:79" ht="18" customHeight="1" x14ac:dyDescent="0.25">
      <c r="A243" s="27" t="s">
        <v>135</v>
      </c>
      <c r="B243" s="27"/>
      <c r="C243" s="27"/>
      <c r="D243" s="27"/>
      <c r="E243" s="27"/>
      <c r="F243" s="27"/>
      <c r="G243" s="27" t="s">
        <v>19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 t="s">
        <v>243</v>
      </c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 t="s">
        <v>254</v>
      </c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</row>
    <row r="244" spans="1:79" ht="42.9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 t="s">
        <v>140</v>
      </c>
      <c r="R244" s="27"/>
      <c r="S244" s="27"/>
      <c r="T244" s="27"/>
      <c r="U244" s="27"/>
      <c r="V244" s="74" t="s">
        <v>141</v>
      </c>
      <c r="W244" s="74"/>
      <c r="X244" s="74"/>
      <c r="Y244" s="74"/>
      <c r="Z244" s="27" t="s">
        <v>142</v>
      </c>
      <c r="AA244" s="27"/>
      <c r="AB244" s="27"/>
      <c r="AC244" s="27"/>
      <c r="AD244" s="27"/>
      <c r="AE244" s="27"/>
      <c r="AF244" s="27"/>
      <c r="AG244" s="27"/>
      <c r="AH244" s="27"/>
      <c r="AI244" s="27"/>
      <c r="AJ244" s="27" t="s">
        <v>143</v>
      </c>
      <c r="AK244" s="27"/>
      <c r="AL244" s="27"/>
      <c r="AM244" s="27"/>
      <c r="AN244" s="27"/>
      <c r="AO244" s="27" t="s">
        <v>20</v>
      </c>
      <c r="AP244" s="27"/>
      <c r="AQ244" s="27"/>
      <c r="AR244" s="27"/>
      <c r="AS244" s="27"/>
      <c r="AT244" s="74" t="s">
        <v>144</v>
      </c>
      <c r="AU244" s="74"/>
      <c r="AV244" s="74"/>
      <c r="AW244" s="74"/>
      <c r="AX244" s="27" t="s">
        <v>142</v>
      </c>
      <c r="AY244" s="27"/>
      <c r="AZ244" s="27"/>
      <c r="BA244" s="27"/>
      <c r="BB244" s="27"/>
      <c r="BC244" s="27"/>
      <c r="BD244" s="27"/>
      <c r="BE244" s="27"/>
      <c r="BF244" s="27"/>
      <c r="BG244" s="27"/>
      <c r="BH244" s="27" t="s">
        <v>145</v>
      </c>
      <c r="BI244" s="27"/>
      <c r="BJ244" s="27"/>
      <c r="BK244" s="27"/>
      <c r="BL244" s="27"/>
    </row>
    <row r="245" spans="1:79" ht="63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74"/>
      <c r="W245" s="74"/>
      <c r="X245" s="74"/>
      <c r="Y245" s="74"/>
      <c r="Z245" s="27" t="s">
        <v>17</v>
      </c>
      <c r="AA245" s="27"/>
      <c r="AB245" s="27"/>
      <c r="AC245" s="27"/>
      <c r="AD245" s="27"/>
      <c r="AE245" s="27" t="s">
        <v>16</v>
      </c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74"/>
      <c r="AU245" s="74"/>
      <c r="AV245" s="74"/>
      <c r="AW245" s="74"/>
      <c r="AX245" s="27" t="s">
        <v>17</v>
      </c>
      <c r="AY245" s="27"/>
      <c r="AZ245" s="27"/>
      <c r="BA245" s="27"/>
      <c r="BB245" s="27"/>
      <c r="BC245" s="27" t="s">
        <v>16</v>
      </c>
      <c r="BD245" s="27"/>
      <c r="BE245" s="27"/>
      <c r="BF245" s="27"/>
      <c r="BG245" s="27"/>
      <c r="BH245" s="27"/>
      <c r="BI245" s="27"/>
      <c r="BJ245" s="27"/>
      <c r="BK245" s="27"/>
      <c r="BL245" s="27"/>
    </row>
    <row r="246" spans="1:79" ht="15" customHeight="1" x14ac:dyDescent="0.25">
      <c r="A246" s="27">
        <v>1</v>
      </c>
      <c r="B246" s="27"/>
      <c r="C246" s="27"/>
      <c r="D246" s="27"/>
      <c r="E246" s="27"/>
      <c r="F246" s="27"/>
      <c r="G246" s="27">
        <v>2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>
        <v>3</v>
      </c>
      <c r="R246" s="27"/>
      <c r="S246" s="27"/>
      <c r="T246" s="27"/>
      <c r="U246" s="27"/>
      <c r="V246" s="27">
        <v>4</v>
      </c>
      <c r="W246" s="27"/>
      <c r="X246" s="27"/>
      <c r="Y246" s="27"/>
      <c r="Z246" s="27">
        <v>5</v>
      </c>
      <c r="AA246" s="27"/>
      <c r="AB246" s="27"/>
      <c r="AC246" s="27"/>
      <c r="AD246" s="27"/>
      <c r="AE246" s="27">
        <v>6</v>
      </c>
      <c r="AF246" s="27"/>
      <c r="AG246" s="27"/>
      <c r="AH246" s="27"/>
      <c r="AI246" s="27"/>
      <c r="AJ246" s="27">
        <v>7</v>
      </c>
      <c r="AK246" s="27"/>
      <c r="AL246" s="27"/>
      <c r="AM246" s="27"/>
      <c r="AN246" s="27"/>
      <c r="AO246" s="27">
        <v>8</v>
      </c>
      <c r="AP246" s="27"/>
      <c r="AQ246" s="27"/>
      <c r="AR246" s="27"/>
      <c r="AS246" s="27"/>
      <c r="AT246" s="27">
        <v>9</v>
      </c>
      <c r="AU246" s="27"/>
      <c r="AV246" s="27"/>
      <c r="AW246" s="27"/>
      <c r="AX246" s="27">
        <v>10</v>
      </c>
      <c r="AY246" s="27"/>
      <c r="AZ246" s="27"/>
      <c r="BA246" s="27"/>
      <c r="BB246" s="27"/>
      <c r="BC246" s="27">
        <v>11</v>
      </c>
      <c r="BD246" s="27"/>
      <c r="BE246" s="27"/>
      <c r="BF246" s="27"/>
      <c r="BG246" s="27"/>
      <c r="BH246" s="27">
        <v>12</v>
      </c>
      <c r="BI246" s="27"/>
      <c r="BJ246" s="27"/>
      <c r="BK246" s="27"/>
      <c r="BL246" s="27"/>
    </row>
    <row r="247" spans="1:79" s="1" customFormat="1" ht="12" hidden="1" customHeight="1" x14ac:dyDescent="0.25">
      <c r="A247" s="26" t="s">
        <v>64</v>
      </c>
      <c r="B247" s="26"/>
      <c r="C247" s="26"/>
      <c r="D247" s="26"/>
      <c r="E247" s="26"/>
      <c r="F247" s="26"/>
      <c r="G247" s="67" t="s">
        <v>57</v>
      </c>
      <c r="H247" s="67"/>
      <c r="I247" s="67"/>
      <c r="J247" s="67"/>
      <c r="K247" s="67"/>
      <c r="L247" s="67"/>
      <c r="M247" s="67"/>
      <c r="N247" s="67"/>
      <c r="O247" s="67"/>
      <c r="P247" s="67"/>
      <c r="Q247" s="30" t="s">
        <v>80</v>
      </c>
      <c r="R247" s="30"/>
      <c r="S247" s="30"/>
      <c r="T247" s="30"/>
      <c r="U247" s="30"/>
      <c r="V247" s="30" t="s">
        <v>81</v>
      </c>
      <c r="W247" s="30"/>
      <c r="X247" s="30"/>
      <c r="Y247" s="30"/>
      <c r="Z247" s="30" t="s">
        <v>82</v>
      </c>
      <c r="AA247" s="30"/>
      <c r="AB247" s="30"/>
      <c r="AC247" s="30"/>
      <c r="AD247" s="30"/>
      <c r="AE247" s="30" t="s">
        <v>83</v>
      </c>
      <c r="AF247" s="30"/>
      <c r="AG247" s="30"/>
      <c r="AH247" s="30"/>
      <c r="AI247" s="30"/>
      <c r="AJ247" s="78" t="s">
        <v>101</v>
      </c>
      <c r="AK247" s="30"/>
      <c r="AL247" s="30"/>
      <c r="AM247" s="30"/>
      <c r="AN247" s="30"/>
      <c r="AO247" s="30" t="s">
        <v>84</v>
      </c>
      <c r="AP247" s="30"/>
      <c r="AQ247" s="30"/>
      <c r="AR247" s="30"/>
      <c r="AS247" s="30"/>
      <c r="AT247" s="78" t="s">
        <v>102</v>
      </c>
      <c r="AU247" s="30"/>
      <c r="AV247" s="30"/>
      <c r="AW247" s="30"/>
      <c r="AX247" s="30" t="s">
        <v>85</v>
      </c>
      <c r="AY247" s="30"/>
      <c r="AZ247" s="30"/>
      <c r="BA247" s="30"/>
      <c r="BB247" s="30"/>
      <c r="BC247" s="30" t="s">
        <v>86</v>
      </c>
      <c r="BD247" s="30"/>
      <c r="BE247" s="30"/>
      <c r="BF247" s="30"/>
      <c r="BG247" s="30"/>
      <c r="BH247" s="78" t="s">
        <v>101</v>
      </c>
      <c r="BI247" s="30"/>
      <c r="BJ247" s="30"/>
      <c r="BK247" s="30"/>
      <c r="BL247" s="30"/>
      <c r="CA247" s="1" t="s">
        <v>52</v>
      </c>
    </row>
    <row r="248" spans="1:79" s="99" customFormat="1" ht="13.2" customHeight="1" x14ac:dyDescent="0.25">
      <c r="A248" s="110">
        <v>2111</v>
      </c>
      <c r="B248" s="110"/>
      <c r="C248" s="110"/>
      <c r="D248" s="110"/>
      <c r="E248" s="110"/>
      <c r="F248" s="110"/>
      <c r="G248" s="92" t="s">
        <v>178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17">
        <v>3777639</v>
      </c>
      <c r="R248" s="117"/>
      <c r="S248" s="117"/>
      <c r="T248" s="117"/>
      <c r="U248" s="117"/>
      <c r="V248" s="117">
        <v>0</v>
      </c>
      <c r="W248" s="117"/>
      <c r="X248" s="117"/>
      <c r="Y248" s="117"/>
      <c r="Z248" s="117">
        <v>0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>
        <f>IF(ISNUMBER(Q248),Q248,0)-IF(ISNUMBER(Z248),Z248,0)</f>
        <v>3777639</v>
      </c>
      <c r="AK248" s="117"/>
      <c r="AL248" s="117"/>
      <c r="AM248" s="117"/>
      <c r="AN248" s="117"/>
      <c r="AO248" s="117">
        <v>3382679</v>
      </c>
      <c r="AP248" s="117"/>
      <c r="AQ248" s="117"/>
      <c r="AR248" s="117"/>
      <c r="AS248" s="117"/>
      <c r="AT248" s="117">
        <f>IF(ISNUMBER(V248),V248,0)-IF(ISNUMBER(Z248),Z248,0)-IF(ISNUMBER(AE248),AE248,0)</f>
        <v>0</v>
      </c>
      <c r="AU248" s="117"/>
      <c r="AV248" s="117"/>
      <c r="AW248" s="117"/>
      <c r="AX248" s="117">
        <v>0</v>
      </c>
      <c r="AY248" s="117"/>
      <c r="AZ248" s="117"/>
      <c r="BA248" s="117"/>
      <c r="BB248" s="117"/>
      <c r="BC248" s="117">
        <v>0</v>
      </c>
      <c r="BD248" s="117"/>
      <c r="BE248" s="117"/>
      <c r="BF248" s="117"/>
      <c r="BG248" s="117"/>
      <c r="BH248" s="117">
        <f>IF(ISNUMBER(AO248),AO248,0)-IF(ISNUMBER(AX248),AX248,0)</f>
        <v>3382679</v>
      </c>
      <c r="BI248" s="117"/>
      <c r="BJ248" s="117"/>
      <c r="BK248" s="117"/>
      <c r="BL248" s="117"/>
      <c r="CA248" s="99" t="s">
        <v>53</v>
      </c>
    </row>
    <row r="249" spans="1:79" s="99" customFormat="1" ht="13.2" customHeight="1" x14ac:dyDescent="0.25">
      <c r="A249" s="110">
        <v>2120</v>
      </c>
      <c r="B249" s="110"/>
      <c r="C249" s="110"/>
      <c r="D249" s="110"/>
      <c r="E249" s="110"/>
      <c r="F249" s="110"/>
      <c r="G249" s="92" t="s">
        <v>179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7">
        <v>866341</v>
      </c>
      <c r="R249" s="117"/>
      <c r="S249" s="117"/>
      <c r="T249" s="117"/>
      <c r="U249" s="117"/>
      <c r="V249" s="117">
        <v>0</v>
      </c>
      <c r="W249" s="117"/>
      <c r="X249" s="117"/>
      <c r="Y249" s="117"/>
      <c r="Z249" s="117">
        <v>0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>
        <f>IF(ISNUMBER(Q249),Q249,0)-IF(ISNUMBER(Z249),Z249,0)</f>
        <v>866341</v>
      </c>
      <c r="AK249" s="117"/>
      <c r="AL249" s="117"/>
      <c r="AM249" s="117"/>
      <c r="AN249" s="117"/>
      <c r="AO249" s="117">
        <v>744189</v>
      </c>
      <c r="AP249" s="117"/>
      <c r="AQ249" s="117"/>
      <c r="AR249" s="117"/>
      <c r="AS249" s="117"/>
      <c r="AT249" s="117">
        <f>IF(ISNUMBER(V249),V249,0)-IF(ISNUMBER(Z249),Z249,0)-IF(ISNUMBER(AE249),AE249,0)</f>
        <v>0</v>
      </c>
      <c r="AU249" s="117"/>
      <c r="AV249" s="117"/>
      <c r="AW249" s="117"/>
      <c r="AX249" s="117">
        <v>0</v>
      </c>
      <c r="AY249" s="117"/>
      <c r="AZ249" s="117"/>
      <c r="BA249" s="117"/>
      <c r="BB249" s="117"/>
      <c r="BC249" s="117">
        <v>0</v>
      </c>
      <c r="BD249" s="117"/>
      <c r="BE249" s="117"/>
      <c r="BF249" s="117"/>
      <c r="BG249" s="117"/>
      <c r="BH249" s="117">
        <f>IF(ISNUMBER(AO249),AO249,0)-IF(ISNUMBER(AX249),AX249,0)</f>
        <v>744189</v>
      </c>
      <c r="BI249" s="117"/>
      <c r="BJ249" s="117"/>
      <c r="BK249" s="117"/>
      <c r="BL249" s="117"/>
    </row>
    <row r="250" spans="1:79" s="99" customFormat="1" ht="26.4" customHeight="1" x14ac:dyDescent="0.25">
      <c r="A250" s="110">
        <v>2210</v>
      </c>
      <c r="B250" s="110"/>
      <c r="C250" s="110"/>
      <c r="D250" s="110"/>
      <c r="E250" s="110"/>
      <c r="F250" s="110"/>
      <c r="G250" s="92" t="s">
        <v>180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7">
        <v>43632</v>
      </c>
      <c r="R250" s="117"/>
      <c r="S250" s="117"/>
      <c r="T250" s="117"/>
      <c r="U250" s="117"/>
      <c r="V250" s="117">
        <v>0</v>
      </c>
      <c r="W250" s="117"/>
      <c r="X250" s="117"/>
      <c r="Y250" s="117"/>
      <c r="Z250" s="117">
        <v>0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>
        <f>IF(ISNUMBER(Q250),Q250,0)-IF(ISNUMBER(Z250),Z250,0)</f>
        <v>43632</v>
      </c>
      <c r="AK250" s="117"/>
      <c r="AL250" s="117"/>
      <c r="AM250" s="117"/>
      <c r="AN250" s="117"/>
      <c r="AO250" s="117">
        <v>58349</v>
      </c>
      <c r="AP250" s="117"/>
      <c r="AQ250" s="117"/>
      <c r="AR250" s="117"/>
      <c r="AS250" s="117"/>
      <c r="AT250" s="117">
        <f>IF(ISNUMBER(V250),V250,0)-IF(ISNUMBER(Z250),Z250,0)-IF(ISNUMBER(AE250),AE250,0)</f>
        <v>0</v>
      </c>
      <c r="AU250" s="117"/>
      <c r="AV250" s="117"/>
      <c r="AW250" s="117"/>
      <c r="AX250" s="117">
        <v>0</v>
      </c>
      <c r="AY250" s="117"/>
      <c r="AZ250" s="117"/>
      <c r="BA250" s="117"/>
      <c r="BB250" s="117"/>
      <c r="BC250" s="117">
        <v>0</v>
      </c>
      <c r="BD250" s="117"/>
      <c r="BE250" s="117"/>
      <c r="BF250" s="117"/>
      <c r="BG250" s="117"/>
      <c r="BH250" s="117">
        <f>IF(ISNUMBER(AO250),AO250,0)-IF(ISNUMBER(AX250),AX250,0)</f>
        <v>58349</v>
      </c>
      <c r="BI250" s="117"/>
      <c r="BJ250" s="117"/>
      <c r="BK250" s="117"/>
      <c r="BL250" s="117"/>
    </row>
    <row r="251" spans="1:79" s="99" customFormat="1" ht="26.4" customHeight="1" x14ac:dyDescent="0.25">
      <c r="A251" s="110">
        <v>2240</v>
      </c>
      <c r="B251" s="110"/>
      <c r="C251" s="110"/>
      <c r="D251" s="110"/>
      <c r="E251" s="110"/>
      <c r="F251" s="110"/>
      <c r="G251" s="92" t="s">
        <v>181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7">
        <v>7531</v>
      </c>
      <c r="R251" s="117"/>
      <c r="S251" s="117"/>
      <c r="T251" s="117"/>
      <c r="U251" s="117"/>
      <c r="V251" s="117">
        <v>0</v>
      </c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>
        <f>IF(ISNUMBER(Q251),Q251,0)-IF(ISNUMBER(Z251),Z251,0)</f>
        <v>7531</v>
      </c>
      <c r="AK251" s="117"/>
      <c r="AL251" s="117"/>
      <c r="AM251" s="117"/>
      <c r="AN251" s="117"/>
      <c r="AO251" s="117">
        <v>8925</v>
      </c>
      <c r="AP251" s="117"/>
      <c r="AQ251" s="117"/>
      <c r="AR251" s="117"/>
      <c r="AS251" s="117"/>
      <c r="AT251" s="117">
        <f>IF(ISNUMBER(V251),V251,0)-IF(ISNUMBER(Z251),Z251,0)-IF(ISNUMBER(AE251),AE251,0)</f>
        <v>0</v>
      </c>
      <c r="AU251" s="117"/>
      <c r="AV251" s="117"/>
      <c r="AW251" s="117"/>
      <c r="AX251" s="117">
        <v>0</v>
      </c>
      <c r="AY251" s="117"/>
      <c r="AZ251" s="117"/>
      <c r="BA251" s="117"/>
      <c r="BB251" s="117"/>
      <c r="BC251" s="117">
        <v>0</v>
      </c>
      <c r="BD251" s="117"/>
      <c r="BE251" s="117"/>
      <c r="BF251" s="117"/>
      <c r="BG251" s="117"/>
      <c r="BH251" s="117">
        <f>IF(ISNUMBER(AO251),AO251,0)-IF(ISNUMBER(AX251),AX251,0)</f>
        <v>8925</v>
      </c>
      <c r="BI251" s="117"/>
      <c r="BJ251" s="117"/>
      <c r="BK251" s="117"/>
      <c r="BL251" s="117"/>
    </row>
    <row r="252" spans="1:79" s="99" customFormat="1" ht="52.8" customHeight="1" x14ac:dyDescent="0.25">
      <c r="A252" s="110">
        <v>2282</v>
      </c>
      <c r="B252" s="110"/>
      <c r="C252" s="110"/>
      <c r="D252" s="110"/>
      <c r="E252" s="110"/>
      <c r="F252" s="110"/>
      <c r="G252" s="92" t="s">
        <v>186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17">
        <v>6400</v>
      </c>
      <c r="R252" s="117"/>
      <c r="S252" s="117"/>
      <c r="T252" s="117"/>
      <c r="U252" s="117"/>
      <c r="V252" s="117">
        <v>0</v>
      </c>
      <c r="W252" s="117"/>
      <c r="X252" s="117"/>
      <c r="Y252" s="117"/>
      <c r="Z252" s="117">
        <v>0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>
        <f>IF(ISNUMBER(Q252),Q252,0)-IF(ISNUMBER(Z252),Z252,0)</f>
        <v>6400</v>
      </c>
      <c r="AK252" s="117"/>
      <c r="AL252" s="117"/>
      <c r="AM252" s="117"/>
      <c r="AN252" s="117"/>
      <c r="AO252" s="117">
        <v>7008</v>
      </c>
      <c r="AP252" s="117"/>
      <c r="AQ252" s="117"/>
      <c r="AR252" s="117"/>
      <c r="AS252" s="117"/>
      <c r="AT252" s="117">
        <f>IF(ISNUMBER(V252),V252,0)-IF(ISNUMBER(Z252),Z252,0)-IF(ISNUMBER(AE252),AE252,0)</f>
        <v>0</v>
      </c>
      <c r="AU252" s="117"/>
      <c r="AV252" s="117"/>
      <c r="AW252" s="117"/>
      <c r="AX252" s="117">
        <v>0</v>
      </c>
      <c r="AY252" s="117"/>
      <c r="AZ252" s="117"/>
      <c r="BA252" s="117"/>
      <c r="BB252" s="117"/>
      <c r="BC252" s="117">
        <v>0</v>
      </c>
      <c r="BD252" s="117"/>
      <c r="BE252" s="117"/>
      <c r="BF252" s="117"/>
      <c r="BG252" s="117"/>
      <c r="BH252" s="117">
        <f>IF(ISNUMBER(AO252),AO252,0)-IF(ISNUMBER(AX252),AX252,0)</f>
        <v>7008</v>
      </c>
      <c r="BI252" s="117"/>
      <c r="BJ252" s="117"/>
      <c r="BK252" s="117"/>
      <c r="BL252" s="117"/>
    </row>
    <row r="253" spans="1:79" s="99" customFormat="1" ht="13.2" customHeight="1" x14ac:dyDescent="0.25">
      <c r="A253" s="110">
        <v>2800</v>
      </c>
      <c r="B253" s="110"/>
      <c r="C253" s="110"/>
      <c r="D253" s="110"/>
      <c r="E253" s="110"/>
      <c r="F253" s="110"/>
      <c r="G253" s="92" t="s">
        <v>187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17">
        <v>30939</v>
      </c>
      <c r="R253" s="117"/>
      <c r="S253" s="117"/>
      <c r="T253" s="117"/>
      <c r="U253" s="117"/>
      <c r="V253" s="117">
        <v>0</v>
      </c>
      <c r="W253" s="117"/>
      <c r="X253" s="117"/>
      <c r="Y253" s="117"/>
      <c r="Z253" s="117">
        <v>0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>
        <f>IF(ISNUMBER(Q253),Q253,0)-IF(ISNUMBER(Z253),Z253,0)</f>
        <v>30939</v>
      </c>
      <c r="AK253" s="117"/>
      <c r="AL253" s="117"/>
      <c r="AM253" s="117"/>
      <c r="AN253" s="117"/>
      <c r="AO253" s="117">
        <v>0</v>
      </c>
      <c r="AP253" s="117"/>
      <c r="AQ253" s="117"/>
      <c r="AR253" s="117"/>
      <c r="AS253" s="117"/>
      <c r="AT253" s="117">
        <f>IF(ISNUMBER(V253),V253,0)-IF(ISNUMBER(Z253),Z253,0)-IF(ISNUMBER(AE253),AE253,0)</f>
        <v>0</v>
      </c>
      <c r="AU253" s="117"/>
      <c r="AV253" s="117"/>
      <c r="AW253" s="117"/>
      <c r="AX253" s="117">
        <v>0</v>
      </c>
      <c r="AY253" s="117"/>
      <c r="AZ253" s="117"/>
      <c r="BA253" s="117"/>
      <c r="BB253" s="117"/>
      <c r="BC253" s="117">
        <v>0</v>
      </c>
      <c r="BD253" s="117"/>
      <c r="BE253" s="117"/>
      <c r="BF253" s="117"/>
      <c r="BG253" s="117"/>
      <c r="BH253" s="117">
        <f>IF(ISNUMBER(AO253),AO253,0)-IF(ISNUMBER(AX253),AX253,0)</f>
        <v>0</v>
      </c>
      <c r="BI253" s="117"/>
      <c r="BJ253" s="117"/>
      <c r="BK253" s="117"/>
      <c r="BL253" s="117"/>
    </row>
    <row r="254" spans="1:79" s="6" customFormat="1" ht="12.75" customHeight="1" x14ac:dyDescent="0.25">
      <c r="A254" s="85"/>
      <c r="B254" s="85"/>
      <c r="C254" s="85"/>
      <c r="D254" s="85"/>
      <c r="E254" s="85"/>
      <c r="F254" s="85"/>
      <c r="G254" s="100" t="s">
        <v>147</v>
      </c>
      <c r="H254" s="101"/>
      <c r="I254" s="101"/>
      <c r="J254" s="101"/>
      <c r="K254" s="101"/>
      <c r="L254" s="101"/>
      <c r="M254" s="101"/>
      <c r="N254" s="101"/>
      <c r="O254" s="101"/>
      <c r="P254" s="102"/>
      <c r="Q254" s="116">
        <v>4732482</v>
      </c>
      <c r="R254" s="116"/>
      <c r="S254" s="116"/>
      <c r="T254" s="116"/>
      <c r="U254" s="116"/>
      <c r="V254" s="116">
        <v>0</v>
      </c>
      <c r="W254" s="116"/>
      <c r="X254" s="116"/>
      <c r="Y254" s="116"/>
      <c r="Z254" s="116">
        <v>0</v>
      </c>
      <c r="AA254" s="116"/>
      <c r="AB254" s="116"/>
      <c r="AC254" s="116"/>
      <c r="AD254" s="116"/>
      <c r="AE254" s="116">
        <v>0</v>
      </c>
      <c r="AF254" s="116"/>
      <c r="AG254" s="116"/>
      <c r="AH254" s="116"/>
      <c r="AI254" s="116"/>
      <c r="AJ254" s="116">
        <f>IF(ISNUMBER(Q254),Q254,0)-IF(ISNUMBER(Z254),Z254,0)</f>
        <v>4732482</v>
      </c>
      <c r="AK254" s="116"/>
      <c r="AL254" s="116"/>
      <c r="AM254" s="116"/>
      <c r="AN254" s="116"/>
      <c r="AO254" s="116">
        <v>4201150</v>
      </c>
      <c r="AP254" s="116"/>
      <c r="AQ254" s="116"/>
      <c r="AR254" s="116"/>
      <c r="AS254" s="116"/>
      <c r="AT254" s="116">
        <f>IF(ISNUMBER(V254),V254,0)-IF(ISNUMBER(Z254),Z254,0)-IF(ISNUMBER(AE254),AE254,0)</f>
        <v>0</v>
      </c>
      <c r="AU254" s="116"/>
      <c r="AV254" s="116"/>
      <c r="AW254" s="116"/>
      <c r="AX254" s="116">
        <v>0</v>
      </c>
      <c r="AY254" s="116"/>
      <c r="AZ254" s="116"/>
      <c r="BA254" s="116"/>
      <c r="BB254" s="116"/>
      <c r="BC254" s="116">
        <v>0</v>
      </c>
      <c r="BD254" s="116"/>
      <c r="BE254" s="116"/>
      <c r="BF254" s="116"/>
      <c r="BG254" s="116"/>
      <c r="BH254" s="116">
        <f>IF(ISNUMBER(AO254),AO254,0)-IF(ISNUMBER(AX254),AX254,0)</f>
        <v>4201150</v>
      </c>
      <c r="BI254" s="116"/>
      <c r="BJ254" s="116"/>
      <c r="BK254" s="116"/>
      <c r="BL254" s="116"/>
    </row>
    <row r="256" spans="1:79" ht="14.25" customHeight="1" x14ac:dyDescent="0.25">
      <c r="A256" s="29" t="s">
        <v>244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 x14ac:dyDescent="0.25">
      <c r="A257" s="31" t="s">
        <v>237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42.9" customHeight="1" x14ac:dyDescent="0.25">
      <c r="A258" s="74" t="s">
        <v>135</v>
      </c>
      <c r="B258" s="74"/>
      <c r="C258" s="74"/>
      <c r="D258" s="74"/>
      <c r="E258" s="74"/>
      <c r="F258" s="74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 t="s">
        <v>15</v>
      </c>
      <c r="U258" s="27"/>
      <c r="V258" s="27"/>
      <c r="W258" s="27"/>
      <c r="X258" s="27"/>
      <c r="Y258" s="27"/>
      <c r="Z258" s="27" t="s">
        <v>14</v>
      </c>
      <c r="AA258" s="27"/>
      <c r="AB258" s="27"/>
      <c r="AC258" s="27"/>
      <c r="AD258" s="27"/>
      <c r="AE258" s="27" t="s">
        <v>240</v>
      </c>
      <c r="AF258" s="27"/>
      <c r="AG258" s="27"/>
      <c r="AH258" s="27"/>
      <c r="AI258" s="27"/>
      <c r="AJ258" s="27"/>
      <c r="AK258" s="27" t="s">
        <v>245</v>
      </c>
      <c r="AL258" s="27"/>
      <c r="AM258" s="27"/>
      <c r="AN258" s="27"/>
      <c r="AO258" s="27"/>
      <c r="AP258" s="27"/>
      <c r="AQ258" s="27" t="s">
        <v>258</v>
      </c>
      <c r="AR258" s="27"/>
      <c r="AS258" s="27"/>
      <c r="AT258" s="27"/>
      <c r="AU258" s="27"/>
      <c r="AV258" s="27"/>
      <c r="AW258" s="27" t="s">
        <v>18</v>
      </c>
      <c r="AX258" s="27"/>
      <c r="AY258" s="27"/>
      <c r="AZ258" s="27"/>
      <c r="BA258" s="27"/>
      <c r="BB258" s="27"/>
      <c r="BC258" s="27"/>
      <c r="BD258" s="27"/>
      <c r="BE258" s="27" t="s">
        <v>156</v>
      </c>
      <c r="BF258" s="27"/>
      <c r="BG258" s="27"/>
      <c r="BH258" s="27"/>
      <c r="BI258" s="27"/>
      <c r="BJ258" s="27"/>
      <c r="BK258" s="27"/>
      <c r="BL258" s="27"/>
    </row>
    <row r="259" spans="1:79" ht="21.75" customHeight="1" x14ac:dyDescent="0.25">
      <c r="A259" s="74"/>
      <c r="B259" s="74"/>
      <c r="C259" s="74"/>
      <c r="D259" s="74"/>
      <c r="E259" s="74"/>
      <c r="F259" s="74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15" customHeight="1" x14ac:dyDescent="0.25">
      <c r="A260" s="27">
        <v>1</v>
      </c>
      <c r="B260" s="27"/>
      <c r="C260" s="27"/>
      <c r="D260" s="27"/>
      <c r="E260" s="27"/>
      <c r="F260" s="27"/>
      <c r="G260" s="27">
        <v>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>
        <v>3</v>
      </c>
      <c r="U260" s="27"/>
      <c r="V260" s="27"/>
      <c r="W260" s="27"/>
      <c r="X260" s="27"/>
      <c r="Y260" s="27"/>
      <c r="Z260" s="27">
        <v>4</v>
      </c>
      <c r="AA260" s="27"/>
      <c r="AB260" s="27"/>
      <c r="AC260" s="27"/>
      <c r="AD260" s="27"/>
      <c r="AE260" s="27">
        <v>5</v>
      </c>
      <c r="AF260" s="27"/>
      <c r="AG260" s="27"/>
      <c r="AH260" s="27"/>
      <c r="AI260" s="27"/>
      <c r="AJ260" s="27"/>
      <c r="AK260" s="27">
        <v>6</v>
      </c>
      <c r="AL260" s="27"/>
      <c r="AM260" s="27"/>
      <c r="AN260" s="27"/>
      <c r="AO260" s="27"/>
      <c r="AP260" s="27"/>
      <c r="AQ260" s="27">
        <v>7</v>
      </c>
      <c r="AR260" s="27"/>
      <c r="AS260" s="27"/>
      <c r="AT260" s="27"/>
      <c r="AU260" s="27"/>
      <c r="AV260" s="27"/>
      <c r="AW260" s="26">
        <v>8</v>
      </c>
      <c r="AX260" s="26"/>
      <c r="AY260" s="26"/>
      <c r="AZ260" s="26"/>
      <c r="BA260" s="26"/>
      <c r="BB260" s="26"/>
      <c r="BC260" s="26"/>
      <c r="BD260" s="26"/>
      <c r="BE260" s="26">
        <v>9</v>
      </c>
      <c r="BF260" s="26"/>
      <c r="BG260" s="26"/>
      <c r="BH260" s="26"/>
      <c r="BI260" s="26"/>
      <c r="BJ260" s="26"/>
      <c r="BK260" s="26"/>
      <c r="BL260" s="26"/>
    </row>
    <row r="261" spans="1:79" s="1" customFormat="1" ht="18.75" hidden="1" customHeight="1" x14ac:dyDescent="0.25">
      <c r="A261" s="26" t="s">
        <v>64</v>
      </c>
      <c r="B261" s="26"/>
      <c r="C261" s="26"/>
      <c r="D261" s="26"/>
      <c r="E261" s="26"/>
      <c r="F261" s="26"/>
      <c r="G261" s="67" t="s">
        <v>57</v>
      </c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30" t="s">
        <v>80</v>
      </c>
      <c r="U261" s="30"/>
      <c r="V261" s="30"/>
      <c r="W261" s="30"/>
      <c r="X261" s="30"/>
      <c r="Y261" s="30"/>
      <c r="Z261" s="30" t="s">
        <v>81</v>
      </c>
      <c r="AA261" s="30"/>
      <c r="AB261" s="30"/>
      <c r="AC261" s="30"/>
      <c r="AD261" s="30"/>
      <c r="AE261" s="30" t="s">
        <v>82</v>
      </c>
      <c r="AF261" s="30"/>
      <c r="AG261" s="30"/>
      <c r="AH261" s="30"/>
      <c r="AI261" s="30"/>
      <c r="AJ261" s="30"/>
      <c r="AK261" s="30" t="s">
        <v>83</v>
      </c>
      <c r="AL261" s="30"/>
      <c r="AM261" s="30"/>
      <c r="AN261" s="30"/>
      <c r="AO261" s="30"/>
      <c r="AP261" s="30"/>
      <c r="AQ261" s="30" t="s">
        <v>84</v>
      </c>
      <c r="AR261" s="30"/>
      <c r="AS261" s="30"/>
      <c r="AT261" s="30"/>
      <c r="AU261" s="30"/>
      <c r="AV261" s="30"/>
      <c r="AW261" s="67" t="s">
        <v>87</v>
      </c>
      <c r="AX261" s="67"/>
      <c r="AY261" s="67"/>
      <c r="AZ261" s="67"/>
      <c r="BA261" s="67"/>
      <c r="BB261" s="67"/>
      <c r="BC261" s="67"/>
      <c r="BD261" s="67"/>
      <c r="BE261" s="67" t="s">
        <v>88</v>
      </c>
      <c r="BF261" s="67"/>
      <c r="BG261" s="67"/>
      <c r="BH261" s="67"/>
      <c r="BI261" s="67"/>
      <c r="BJ261" s="67"/>
      <c r="BK261" s="67"/>
      <c r="BL261" s="67"/>
      <c r="CA261" s="1" t="s">
        <v>54</v>
      </c>
    </row>
    <row r="262" spans="1:79" s="99" customFormat="1" ht="13.2" customHeight="1" x14ac:dyDescent="0.25">
      <c r="A262" s="110">
        <v>2111</v>
      </c>
      <c r="B262" s="110"/>
      <c r="C262" s="110"/>
      <c r="D262" s="110"/>
      <c r="E262" s="110"/>
      <c r="F262" s="110"/>
      <c r="G262" s="92" t="s">
        <v>178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117">
        <v>4385055</v>
      </c>
      <c r="U262" s="117"/>
      <c r="V262" s="117"/>
      <c r="W262" s="117"/>
      <c r="X262" s="117"/>
      <c r="Y262" s="117"/>
      <c r="Z262" s="117">
        <v>4126651.2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/>
      <c r="AK262" s="117">
        <v>0</v>
      </c>
      <c r="AL262" s="117"/>
      <c r="AM262" s="117"/>
      <c r="AN262" s="117"/>
      <c r="AO262" s="117"/>
      <c r="AP262" s="117"/>
      <c r="AQ262" s="117">
        <v>0</v>
      </c>
      <c r="AR262" s="117"/>
      <c r="AS262" s="117"/>
      <c r="AT262" s="117"/>
      <c r="AU262" s="117"/>
      <c r="AV262" s="117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CA262" s="99" t="s">
        <v>55</v>
      </c>
    </row>
    <row r="263" spans="1:79" s="99" customFormat="1" ht="13.2" customHeight="1" x14ac:dyDescent="0.25">
      <c r="A263" s="110">
        <v>2120</v>
      </c>
      <c r="B263" s="110"/>
      <c r="C263" s="110"/>
      <c r="D263" s="110"/>
      <c r="E263" s="110"/>
      <c r="F263" s="110"/>
      <c r="G263" s="92" t="s">
        <v>179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17">
        <v>1059712</v>
      </c>
      <c r="U263" s="117"/>
      <c r="V263" s="117"/>
      <c r="W263" s="117"/>
      <c r="X263" s="117"/>
      <c r="Y263" s="117"/>
      <c r="Z263" s="117">
        <v>931551.11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/>
      <c r="AQ263" s="117">
        <v>0</v>
      </c>
      <c r="AR263" s="117"/>
      <c r="AS263" s="117"/>
      <c r="AT263" s="117"/>
      <c r="AU263" s="117"/>
      <c r="AV263" s="117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</row>
    <row r="264" spans="1:79" s="99" customFormat="1" ht="26.4" customHeight="1" x14ac:dyDescent="0.25">
      <c r="A264" s="110">
        <v>2210</v>
      </c>
      <c r="B264" s="110"/>
      <c r="C264" s="110"/>
      <c r="D264" s="110"/>
      <c r="E264" s="110"/>
      <c r="F264" s="110"/>
      <c r="G264" s="92" t="s">
        <v>180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17">
        <v>53752</v>
      </c>
      <c r="U264" s="117"/>
      <c r="V264" s="117"/>
      <c r="W264" s="117"/>
      <c r="X264" s="117"/>
      <c r="Y264" s="117"/>
      <c r="Z264" s="117">
        <v>5718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/>
      <c r="AQ264" s="117">
        <v>0</v>
      </c>
      <c r="AR264" s="117"/>
      <c r="AS264" s="117"/>
      <c r="AT264" s="117"/>
      <c r="AU264" s="117"/>
      <c r="AV264" s="117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</row>
    <row r="265" spans="1:79" s="99" customFormat="1" ht="13.2" customHeight="1" x14ac:dyDescent="0.25">
      <c r="A265" s="110">
        <v>2240</v>
      </c>
      <c r="B265" s="110"/>
      <c r="C265" s="110"/>
      <c r="D265" s="110"/>
      <c r="E265" s="110"/>
      <c r="F265" s="110"/>
      <c r="G265" s="92" t="s">
        <v>181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17">
        <v>16631</v>
      </c>
      <c r="U265" s="117"/>
      <c r="V265" s="117"/>
      <c r="W265" s="117"/>
      <c r="X265" s="117"/>
      <c r="Y265" s="117"/>
      <c r="Z265" s="117">
        <v>15920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/>
      <c r="AK265" s="117">
        <v>0</v>
      </c>
      <c r="AL265" s="117"/>
      <c r="AM265" s="117"/>
      <c r="AN265" s="117"/>
      <c r="AO265" s="117"/>
      <c r="AP265" s="117"/>
      <c r="AQ265" s="117">
        <v>0</v>
      </c>
      <c r="AR265" s="117"/>
      <c r="AS265" s="117"/>
      <c r="AT265" s="117"/>
      <c r="AU265" s="117"/>
      <c r="AV265" s="117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</row>
    <row r="266" spans="1:79" s="6" customFormat="1" ht="12.75" customHeight="1" x14ac:dyDescent="0.25">
      <c r="A266" s="85"/>
      <c r="B266" s="85"/>
      <c r="C266" s="85"/>
      <c r="D266" s="85"/>
      <c r="E266" s="85"/>
      <c r="F266" s="85"/>
      <c r="G266" s="100" t="s">
        <v>147</v>
      </c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2"/>
      <c r="T266" s="116">
        <v>5515150</v>
      </c>
      <c r="U266" s="116"/>
      <c r="V266" s="116"/>
      <c r="W266" s="116"/>
      <c r="X266" s="116"/>
      <c r="Y266" s="116"/>
      <c r="Z266" s="116">
        <v>5079840.3100000005</v>
      </c>
      <c r="AA266" s="116"/>
      <c r="AB266" s="116"/>
      <c r="AC266" s="116"/>
      <c r="AD266" s="116"/>
      <c r="AE266" s="116">
        <v>0</v>
      </c>
      <c r="AF266" s="116"/>
      <c r="AG266" s="116"/>
      <c r="AH266" s="116"/>
      <c r="AI266" s="116"/>
      <c r="AJ266" s="116"/>
      <c r="AK266" s="116">
        <v>0</v>
      </c>
      <c r="AL266" s="116"/>
      <c r="AM266" s="116"/>
      <c r="AN266" s="116"/>
      <c r="AO266" s="116"/>
      <c r="AP266" s="116"/>
      <c r="AQ266" s="116">
        <v>0</v>
      </c>
      <c r="AR266" s="116"/>
      <c r="AS266" s="116"/>
      <c r="AT266" s="116"/>
      <c r="AU266" s="116"/>
      <c r="AV266" s="116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</row>
    <row r="268" spans="1:79" ht="14.25" customHeight="1" x14ac:dyDescent="0.25">
      <c r="A268" s="29" t="s">
        <v>246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79" ht="1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</row>
    <row r="270" spans="1:79" ht="1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2" spans="1:79" ht="13.8" x14ac:dyDescent="0.25">
      <c r="A272" s="29" t="s">
        <v>273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ht="13.8" x14ac:dyDescent="0.25">
      <c r="A273" s="29" t="s">
        <v>247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24.2" customHeight="1" x14ac:dyDescent="0.25">
      <c r="A274" s="125" t="s">
        <v>228</v>
      </c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</row>
    <row r="275" spans="1:6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8" spans="1:64" ht="18.899999999999999" customHeight="1" x14ac:dyDescent="0.25">
      <c r="A278" s="129" t="s">
        <v>231</v>
      </c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22"/>
      <c r="AC278" s="22"/>
      <c r="AD278" s="22"/>
      <c r="AE278" s="22"/>
      <c r="AF278" s="22"/>
      <c r="AG278" s="22"/>
      <c r="AH278" s="42"/>
      <c r="AI278" s="42"/>
      <c r="AJ278" s="42"/>
      <c r="AK278" s="42"/>
      <c r="AL278" s="42"/>
      <c r="AM278" s="42"/>
      <c r="AN278" s="42"/>
      <c r="AO278" s="42"/>
      <c r="AP278" s="42"/>
      <c r="AQ278" s="22"/>
      <c r="AR278" s="22"/>
      <c r="AS278" s="22"/>
      <c r="AT278" s="22"/>
      <c r="AU278" s="130" t="s">
        <v>233</v>
      </c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</row>
    <row r="279" spans="1:64" ht="12.75" customHeight="1" x14ac:dyDescent="0.25">
      <c r="AB279" s="23"/>
      <c r="AC279" s="23"/>
      <c r="AD279" s="23"/>
      <c r="AE279" s="23"/>
      <c r="AF279" s="23"/>
      <c r="AG279" s="23"/>
      <c r="AH279" s="28" t="s">
        <v>1</v>
      </c>
      <c r="AI279" s="28"/>
      <c r="AJ279" s="28"/>
      <c r="AK279" s="28"/>
      <c r="AL279" s="28"/>
      <c r="AM279" s="28"/>
      <c r="AN279" s="28"/>
      <c r="AO279" s="28"/>
      <c r="AP279" s="28"/>
      <c r="AQ279" s="23"/>
      <c r="AR279" s="23"/>
      <c r="AS279" s="23"/>
      <c r="AT279" s="23"/>
      <c r="AU279" s="28" t="s">
        <v>171</v>
      </c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</row>
    <row r="280" spans="1:64" ht="13.8" x14ac:dyDescent="0.25">
      <c r="AB280" s="23"/>
      <c r="AC280" s="23"/>
      <c r="AD280" s="23"/>
      <c r="AE280" s="23"/>
      <c r="AF280" s="23"/>
      <c r="AG280" s="23"/>
      <c r="AH280" s="24"/>
      <c r="AI280" s="24"/>
      <c r="AJ280" s="24"/>
      <c r="AK280" s="24"/>
      <c r="AL280" s="24"/>
      <c r="AM280" s="24"/>
      <c r="AN280" s="24"/>
      <c r="AO280" s="24"/>
      <c r="AP280" s="24"/>
      <c r="AQ280" s="23"/>
      <c r="AR280" s="23"/>
      <c r="AS280" s="23"/>
      <c r="AT280" s="23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</row>
    <row r="281" spans="1:64" ht="18" customHeight="1" x14ac:dyDescent="0.25">
      <c r="A281" s="129" t="s">
        <v>232</v>
      </c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23"/>
      <c r="AC281" s="23"/>
      <c r="AD281" s="23"/>
      <c r="AE281" s="23"/>
      <c r="AF281" s="23"/>
      <c r="AG281" s="23"/>
      <c r="AH281" s="43"/>
      <c r="AI281" s="43"/>
      <c r="AJ281" s="43"/>
      <c r="AK281" s="43"/>
      <c r="AL281" s="43"/>
      <c r="AM281" s="43"/>
      <c r="AN281" s="43"/>
      <c r="AO281" s="43"/>
      <c r="AP281" s="43"/>
      <c r="AQ281" s="23"/>
      <c r="AR281" s="23"/>
      <c r="AS281" s="23"/>
      <c r="AT281" s="23"/>
      <c r="AU281" s="131" t="s">
        <v>234</v>
      </c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</row>
    <row r="282" spans="1:64" ht="12" customHeight="1" x14ac:dyDescent="0.25">
      <c r="AB282" s="23"/>
      <c r="AC282" s="23"/>
      <c r="AD282" s="23"/>
      <c r="AE282" s="23"/>
      <c r="AF282" s="23"/>
      <c r="AG282" s="23"/>
      <c r="AH282" s="28" t="s">
        <v>1</v>
      </c>
      <c r="AI282" s="28"/>
      <c r="AJ282" s="28"/>
      <c r="AK282" s="28"/>
      <c r="AL282" s="28"/>
      <c r="AM282" s="28"/>
      <c r="AN282" s="28"/>
      <c r="AO282" s="28"/>
      <c r="AP282" s="28"/>
      <c r="AQ282" s="23"/>
      <c r="AR282" s="23"/>
      <c r="AS282" s="23"/>
      <c r="AT282" s="23"/>
      <c r="AU282" s="28" t="s">
        <v>171</v>
      </c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</row>
  </sheetData>
  <mergeCells count="1976">
    <mergeCell ref="AW266:BD266"/>
    <mergeCell ref="BE266:BL266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K264:AP264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E263:AJ263"/>
    <mergeCell ref="AK263:AP263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E250:AI250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BB239:BF239"/>
    <mergeCell ref="BG239:BL239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T237:Y237"/>
    <mergeCell ref="Z237:AD237"/>
    <mergeCell ref="AE237:AJ237"/>
    <mergeCell ref="AK237:AP237"/>
    <mergeCell ref="AQ237:AV237"/>
    <mergeCell ref="AW237:BA237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A194:BC194"/>
    <mergeCell ref="BD194:BF194"/>
    <mergeCell ref="BG194:BI194"/>
    <mergeCell ref="BJ194:BL194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A193:C193"/>
    <mergeCell ref="D193:V193"/>
    <mergeCell ref="W193:Y193"/>
    <mergeCell ref="Z193:AB193"/>
    <mergeCell ref="AC193:AE193"/>
    <mergeCell ref="AF193:AH193"/>
    <mergeCell ref="AU192:AW192"/>
    <mergeCell ref="AX192:AZ192"/>
    <mergeCell ref="BA192:BC192"/>
    <mergeCell ref="BD192:BF192"/>
    <mergeCell ref="BG192:BI192"/>
    <mergeCell ref="BJ192:BL192"/>
    <mergeCell ref="AC192:AE192"/>
    <mergeCell ref="AF192:AH192"/>
    <mergeCell ref="AI192:AK192"/>
    <mergeCell ref="AL192:AN192"/>
    <mergeCell ref="AO192:AQ192"/>
    <mergeCell ref="AR192:AT192"/>
    <mergeCell ref="AT182:AX182"/>
    <mergeCell ref="AY182:BC182"/>
    <mergeCell ref="BD182:BH182"/>
    <mergeCell ref="BI182:BM182"/>
    <mergeCell ref="BN182:BR182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Z172:AD172"/>
    <mergeCell ref="AE172:AI172"/>
    <mergeCell ref="AJ172:AN172"/>
    <mergeCell ref="AO172:AS172"/>
    <mergeCell ref="AT172:AX172"/>
    <mergeCell ref="AY172:BC172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V155:AE155"/>
    <mergeCell ref="AF155:AJ155"/>
    <mergeCell ref="AK155:AO155"/>
    <mergeCell ref="AP155:AT155"/>
    <mergeCell ref="AU155:AY155"/>
    <mergeCell ref="AZ155:BD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D128:BH128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8:AX128"/>
    <mergeCell ref="AY128:BC128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7:AX127"/>
    <mergeCell ref="AY127:BC127"/>
    <mergeCell ref="A126:C126"/>
    <mergeCell ref="D126:T126"/>
    <mergeCell ref="U126:Y126"/>
    <mergeCell ref="Z126:AD126"/>
    <mergeCell ref="AE126:AI126"/>
    <mergeCell ref="BU117:BY117"/>
    <mergeCell ref="AS117:AW117"/>
    <mergeCell ref="AX117:BA117"/>
    <mergeCell ref="BB117:BF117"/>
    <mergeCell ref="BG117:BK117"/>
    <mergeCell ref="BL117:BP117"/>
    <mergeCell ref="BQ117:BT117"/>
    <mergeCell ref="BL116:BP116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1:AA281"/>
    <mergeCell ref="AH281:AP281"/>
    <mergeCell ref="AU281:BF281"/>
    <mergeCell ref="AH282:AP282"/>
    <mergeCell ref="AU282:BF282"/>
    <mergeCell ref="A31:D31"/>
    <mergeCell ref="E31:T31"/>
    <mergeCell ref="U31:Y31"/>
    <mergeCell ref="Z31:AD31"/>
    <mergeCell ref="AE31:AH31"/>
    <mergeCell ref="A274:BL274"/>
    <mergeCell ref="A278:AA278"/>
    <mergeCell ref="AH278:AP278"/>
    <mergeCell ref="AU278:BF278"/>
    <mergeCell ref="AH279:AP279"/>
    <mergeCell ref="AU279:BF279"/>
    <mergeCell ref="AW262:BD262"/>
    <mergeCell ref="BE262:BL262"/>
    <mergeCell ref="A268:BL268"/>
    <mergeCell ref="A269:BL269"/>
    <mergeCell ref="A272:BL272"/>
    <mergeCell ref="A273:BL273"/>
    <mergeCell ref="A263:F263"/>
    <mergeCell ref="G263:S263"/>
    <mergeCell ref="T263:Y263"/>
    <mergeCell ref="Z263:AD263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8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256:BL256"/>
    <mergeCell ref="A257:BL257"/>
    <mergeCell ref="A258:F259"/>
    <mergeCell ref="G258:S259"/>
    <mergeCell ref="T258:Y259"/>
    <mergeCell ref="Z258:AD259"/>
    <mergeCell ref="AE258:AJ259"/>
    <mergeCell ref="AK258:AP259"/>
    <mergeCell ref="AQ258:AV259"/>
    <mergeCell ref="AW258:BD25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AK235:AP235"/>
    <mergeCell ref="AQ235:AV235"/>
    <mergeCell ref="AW235:BA235"/>
    <mergeCell ref="BB235:BF235"/>
    <mergeCell ref="BG235:BL235"/>
    <mergeCell ref="A241:BL241"/>
    <mergeCell ref="BB236:BF236"/>
    <mergeCell ref="BG236:BL236"/>
    <mergeCell ref="A237:F237"/>
    <mergeCell ref="G237:S237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Q231:AV232"/>
    <mergeCell ref="AW231:BF231"/>
    <mergeCell ref="BG231:BL232"/>
    <mergeCell ref="AW232:BA232"/>
    <mergeCell ref="BB232:BF232"/>
    <mergeCell ref="A233:F233"/>
    <mergeCell ref="G233:S233"/>
    <mergeCell ref="T233:Y233"/>
    <mergeCell ref="Z233:AD233"/>
    <mergeCell ref="AE233:AJ233"/>
    <mergeCell ref="A231:F232"/>
    <mergeCell ref="G231:S232"/>
    <mergeCell ref="T231:Y232"/>
    <mergeCell ref="Z231:AD232"/>
    <mergeCell ref="AE231:AJ232"/>
    <mergeCell ref="AK231:AP232"/>
    <mergeCell ref="BP221:BS221"/>
    <mergeCell ref="A224:BL224"/>
    <mergeCell ref="A225:BL225"/>
    <mergeCell ref="A228:BL228"/>
    <mergeCell ref="A229:BL229"/>
    <mergeCell ref="A230:BL230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Z212:BD212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206:BL206"/>
    <mergeCell ref="A207:BD207"/>
    <mergeCell ref="A208:F209"/>
    <mergeCell ref="G208:S209"/>
    <mergeCell ref="T208:Z209"/>
    <mergeCell ref="AA208:AO208"/>
    <mergeCell ref="AP208:BD208"/>
    <mergeCell ref="AA209:AE209"/>
    <mergeCell ref="AF209:AJ209"/>
    <mergeCell ref="AK209:AO209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199:BS199"/>
    <mergeCell ref="A200:F201"/>
    <mergeCell ref="G200:S201"/>
    <mergeCell ref="T200:Z201"/>
    <mergeCell ref="AA200:AO200"/>
    <mergeCell ref="AP200:BD200"/>
    <mergeCell ref="BE200:BS200"/>
    <mergeCell ref="AA201:AE201"/>
    <mergeCell ref="AF201:AJ201"/>
    <mergeCell ref="AK201:AO201"/>
    <mergeCell ref="BA191:BC191"/>
    <mergeCell ref="BD191:BF191"/>
    <mergeCell ref="BG191:BI191"/>
    <mergeCell ref="BJ191:BL191"/>
    <mergeCell ref="A197:BL197"/>
    <mergeCell ref="A198:BS198"/>
    <mergeCell ref="A192:C192"/>
    <mergeCell ref="D192:V192"/>
    <mergeCell ref="W192:Y192"/>
    <mergeCell ref="Z192:AB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AT170:AX170"/>
    <mergeCell ref="AY170:BC170"/>
    <mergeCell ref="BD170:BH170"/>
    <mergeCell ref="BI170:BM170"/>
    <mergeCell ref="BN170:BR170"/>
    <mergeCell ref="A185:BL185"/>
    <mergeCell ref="BI171:BM171"/>
    <mergeCell ref="BN171:BR171"/>
    <mergeCell ref="A172:T172"/>
    <mergeCell ref="U172:Y172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3:AT153"/>
    <mergeCell ref="AU153:AY153"/>
    <mergeCell ref="AZ153:BD153"/>
    <mergeCell ref="BE153:BI153"/>
    <mergeCell ref="A164:BL164"/>
    <mergeCell ref="A165:BR165"/>
    <mergeCell ref="BE154:BI154"/>
    <mergeCell ref="A155:C155"/>
    <mergeCell ref="D155:P155"/>
    <mergeCell ref="Q155:U155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BT137:BX137"/>
    <mergeCell ref="A148:BL148"/>
    <mergeCell ref="A149:C150"/>
    <mergeCell ref="D149:P150"/>
    <mergeCell ref="Q149:U150"/>
    <mergeCell ref="V149:AE150"/>
    <mergeCell ref="AF149:AT149"/>
    <mergeCell ref="AU149:BI149"/>
    <mergeCell ref="AF150:AJ150"/>
    <mergeCell ref="AK150:AO150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5:AS125"/>
    <mergeCell ref="AT125:AX125"/>
    <mergeCell ref="AY125:BC125"/>
    <mergeCell ref="BD125:BH125"/>
    <mergeCell ref="A131:BL131"/>
    <mergeCell ref="A132:BL132"/>
    <mergeCell ref="AJ126:AN126"/>
    <mergeCell ref="AO126:AS126"/>
    <mergeCell ref="AT126:AX126"/>
    <mergeCell ref="AY126:BC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4:BT114"/>
    <mergeCell ref="BU114:BY114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5:AV85"/>
    <mergeCell ref="AW85:BA85"/>
    <mergeCell ref="BB85:BF85"/>
    <mergeCell ref="BG85:BK85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:A117 A125:A128 A191:A194">
    <cfRule type="cellIs" dxfId="3" priority="1" stopIfTrue="1" operator="equal">
      <formula>A113</formula>
    </cfRule>
  </conditionalFormatting>
  <conditionalFormatting sqref="A137:C146 A153:C162">
    <cfRule type="cellIs" dxfId="2" priority="2" stopIfTrue="1" operator="equal">
      <formula>A136</formula>
    </cfRule>
    <cfRule type="cellIs" dxfId="1" priority="3" stopIfTrue="1" operator="equal">
      <formula>0</formula>
    </cfRule>
  </conditionalFormatting>
  <conditionalFormatting sqref="A129">
    <cfRule type="cellIs" dxfId="0" priority="5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КПК3110160</vt:lpstr>
      <vt:lpstr>'Додаток2 КПК3110160'!Область_печати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2025-01-09T11:02:36Z</dcterms:modified>
</cp:coreProperties>
</file>