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A4CA340-0B80-44EF-A54B-E92F3EAB5808}" xr6:coauthVersionLast="47" xr6:coauthVersionMax="47" xr10:uidLastSave="{00000000-0000-0000-0000-000000000000}"/>
  <bookViews>
    <workbookView xWindow="-108" yWindow="-108" windowWidth="23256" windowHeight="12456" tabRatio="522"/>
  </bookViews>
  <sheets>
    <sheet name="Додаток2 КПК3110180" sheetId="6" r:id="rId1"/>
  </sheets>
  <definedNames>
    <definedName name="_xlnm.Print_Area" localSheetId="0">'Додаток2 КПК3110180'!$A$1:$BY$288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65" i="6" l="1"/>
  <c r="AT265" i="6"/>
  <c r="AJ265" i="6"/>
  <c r="BG256" i="6"/>
  <c r="AQ256" i="6"/>
  <c r="AZ233" i="6"/>
  <c r="AK233" i="6"/>
  <c r="AZ232" i="6"/>
  <c r="AK232" i="6"/>
  <c r="BO224" i="6"/>
  <c r="AZ224" i="6"/>
  <c r="AK224" i="6"/>
  <c r="BO223" i="6"/>
  <c r="AZ223" i="6"/>
  <c r="AK223" i="6"/>
  <c r="BD126" i="6"/>
  <c r="AJ126" i="6"/>
  <c r="BD125" i="6"/>
  <c r="AJ125" i="6"/>
  <c r="BD124" i="6"/>
  <c r="AJ124" i="6"/>
  <c r="BD123" i="6"/>
  <c r="AJ123" i="6"/>
  <c r="BD122" i="6"/>
  <c r="AJ122" i="6"/>
  <c r="BD121" i="6"/>
  <c r="AJ121" i="6"/>
  <c r="BD120" i="6"/>
  <c r="AJ120" i="6"/>
  <c r="BD119" i="6"/>
  <c r="AJ119" i="6"/>
  <c r="BU111" i="6"/>
  <c r="BB111" i="6"/>
  <c r="AI111" i="6"/>
  <c r="BU110" i="6"/>
  <c r="BB110" i="6"/>
  <c r="AI110" i="6"/>
  <c r="BU109" i="6"/>
  <c r="BB109" i="6"/>
  <c r="AI109" i="6"/>
  <c r="BU108" i="6"/>
  <c r="BB108" i="6"/>
  <c r="AI108" i="6"/>
  <c r="BU107" i="6"/>
  <c r="BB107" i="6"/>
  <c r="AI107" i="6"/>
  <c r="BU106" i="6"/>
  <c r="BB106" i="6"/>
  <c r="AI106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U70" i="6"/>
  <c r="BB70" i="6"/>
  <c r="AI70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<sst xmlns="http://schemas.openxmlformats.org/spreadsheetml/2006/main" count="836" uniqueCount="293">
  <si>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</si>
  <si>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</si>
  <si>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</si>
  <si>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</si>
  <si>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</si>
  <si>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</si>
  <si>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</si>
  <si>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</si>
  <si>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</si>
  <si>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</si>
  <si>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</si>
  <si>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</si>
  <si>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</si>
  <si>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</si>
  <si>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</si>
  <si>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</si>
  <si>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</si>
  <si>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</si>
  <si>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</si>
  <si>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</si>
  <si>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</si>
  <si>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</si>
  <si>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</si>
  <si>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</si>
  <si>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</si>
  <si>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</si>
  <si>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</si>
  <si>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</si>
  <si>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</si>
  <si>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</si>
  <si>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</si>
  <si>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</si>
  <si>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</si>
  <si>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</si>
  <si>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</si>
  <si>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</si>
  <si>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</si>
  <si>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</si>
  <si>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</si>
  <si>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</si>
  <si>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</si>
  <si>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</si>
  <si>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</si>
  <si>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</si>
  <si>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</si>
  <si>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</si>
  <si>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</si>
  <si>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</si>
  <si>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</si>
  <si>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</si>
  <si>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</si>
  <si>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</si>
  <si>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</si>
  <si>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</si>
  <si>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</si>
  <si>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</si>
  <si>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</si>
  <si>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</si>
  <si>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</si>
  <si>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</si>
  <si>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</si>
  <si>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</si>
  <si>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</si>
  <si>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</si>
  <si>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</si>
  <si>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</si>
  <si>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</si>
  <si>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</si>
  <si>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</si>
  <si>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</si>
  <si>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</si>
  <si>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</si>
  <si>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</si>
  <si>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</si>
  <si>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</si>
  <si>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</si>
  <si>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</si>
  <si>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</si>
  <si>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</si>
  <si>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</si>
  <si>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</si>
  <si>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</si>
  <si>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</si>
  <si>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</si>
  <si>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</si>
  <si>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</si>
  <si>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</si>
  <si>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</si>
  <si>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</si>
  <si>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</si>
  <si>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</si>
  <si>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</si>
  <si>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</si>
  <si>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</si>
  <si>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</si>
  <si>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</si>
  <si>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</si>
  <si>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</si>
  <si>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</si>
  <si>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</si>
  <si>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</si>
  <si>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</si>
  <si>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</si>
  <si>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</si>
  <si>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</si>
  <si>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</si>
  <si>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</si>
  <si>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</si>
  <si>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</si>
  <si>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</si>
  <si>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</si>
  <si>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</si>
  <si>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</si>
  <si>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</si>
  <si>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</si>
  <si>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</si>
  <si>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</si>
  <si>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</si>
  <si>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</si>
  <si>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</si>
  <si>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</si>
  <si>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</si>
  <si>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</si>
  <si>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</si>
  <si>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</si>
  <si>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</si>
  <si>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</si>
  <si>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</si>
  <si>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</si>
  <si>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</si>
  <si>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</si>
  <si>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</si>
  <si>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</si>
  <si>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</si>
  <si>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</si>
  <si>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</si>
  <si>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</si>
  <si>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</si>
  <si>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</si>
  <si>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</si>
  <si>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</si>
  <si>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</si>
  <si>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</si>
  <si>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</si>
  <si>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</si>
  <si>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</si>
  <si>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</si>
  <si>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</si>
  <si>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</si>
  <si>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</si>
  <si>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</si>
  <si>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</si>
  <si>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</si>
  <si>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</si>
  <si>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</si>
  <si>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</si>
  <si>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</si>
  <si>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</si>
  <si>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</si>
  <si>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</si>
  <si>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</si>
  <si>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</si>
  <si>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</si>
  <si>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</si>
  <si>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</si>
  <si>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</si>
  <si>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</si>
  <si>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</si>
  <si>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</si>
  <si>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</si>
  <si>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</si>
  <si>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</si>
  <si>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</si>
  <si>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</si>
  <si>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</si>
  <si>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</si>
  <si>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</si>
  <si>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</si>
  <si>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</si>
  <si>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</si>
  <si>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</si>
  <si>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</si>
  <si>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</si>
  <si>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</si>
  <si>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Забезпечення діяльності КУ "Трудовий архів Лисичанської територіальної громади"</t>
  </si>
  <si>
    <t>Проведення технічної інвентарізації об'єктів нерухомого майна комунальної форми власності (що не входять до складу житлового фонду), виготовлення технічних паспортів</t>
  </si>
  <si>
    <t>Придбання лісоматеріалів (кругляк 20-24), плівка для перекриття, скоби будівельні</t>
  </si>
  <si>
    <t>Придбання насосів, насосної станції , обладнання лдля систем відеоспостереження</t>
  </si>
  <si>
    <t>Придбання лісоматеріалів (кругляк 20-24)</t>
  </si>
  <si>
    <t>Придбання військової уніформи (брюки піксель, кофта флісова)</t>
  </si>
  <si>
    <t>Придбання нерухомого майна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</si>
  <si>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</si>
  <si>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</si>
  <si>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</si>
  <si>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</si>
  <si>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</si>
  <si>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Обсяг фінансових ресурсів, які забезпечують виконання бюджетної програми</t>
  </si>
  <si>
    <t>тис.грн.</t>
  </si>
  <si>
    <t>внутрішній облік</t>
  </si>
  <si>
    <t>Обсяг витрат</t>
  </si>
  <si>
    <t>Обсяг фінансових ресурсів, які забезпечують придбання нерухомого майна</t>
  </si>
  <si>
    <t>грн.</t>
  </si>
  <si>
    <t>продукту</t>
  </si>
  <si>
    <t>Кількість об`єктів, на яких планується провести/проведено технічну інвентарізацію</t>
  </si>
  <si>
    <t>Запланована кількість отриманих запитів на виконання архівних довідок соціально-правового характеру, копій та витягів</t>
  </si>
  <si>
    <t>журнал реєстрації запитів</t>
  </si>
  <si>
    <t>Запланована кількість підготовлених архівних довідок та витягів, архівних копій</t>
  </si>
  <si>
    <t>журнал реєстрації архівних довідок, копій та витягів</t>
  </si>
  <si>
    <t>Кількість створених та відредагованих  описів справ, кількість одиниць зберігання</t>
  </si>
  <si>
    <t>реєстр описів</t>
  </si>
  <si>
    <t>Запланована кількість документів з кадрових питань (особового складу), прийнятих на зберігання</t>
  </si>
  <si>
    <t>акти приймання документів на зберігання</t>
  </si>
  <si>
    <t>Запланована кількість проведених зустрічних перевірок із УПФУ у м. Лисичанську</t>
  </si>
  <si>
    <t>акти проведених перевірок</t>
  </si>
  <si>
    <t>Заланована кількість проведених перевірок стану та наявності документів</t>
  </si>
  <si>
    <t>Запланова кількість нерухомого майна, яке необхідно придбати</t>
  </si>
  <si>
    <t>Комплексна цільова програма розселення евакуйованих мешканців Лисичанської міської територіальної громади "Тимчасова оселя на 2022-2023 роки»</t>
  </si>
  <si>
    <t>ефективності</t>
  </si>
  <si>
    <t>Заплановані витрати на утримання однієї штатної одиниці</t>
  </si>
  <si>
    <t>розрахунково</t>
  </si>
  <si>
    <t>Заплановані витрати фінансових ресурсів на проведення технічної інвентарізації 1 об`єкта</t>
  </si>
  <si>
    <t>договора, розрахунково</t>
  </si>
  <si>
    <t>Запланована кількість створених та відредагованих  описів справ, кількість одиниць зберігання</t>
  </si>
  <si>
    <t>реєстр справ</t>
  </si>
  <si>
    <t>Запланована кількість проведених перевірок стану та наявності документів</t>
  </si>
  <si>
    <t>Заплановані витрати на придбання 1 нерухомого майна</t>
  </si>
  <si>
    <t>моніторінг цін</t>
  </si>
  <si>
    <t>якості</t>
  </si>
  <si>
    <t>частка опрацьованих листів, звернень, заяв , скарг  у їх загальній кількості</t>
  </si>
  <si>
    <t>відс.</t>
  </si>
  <si>
    <t>Відсоток кількості об`єктів, на яких заплановано/проведено технічну інвентарізацію  в ході виконання бюджетної програми від загальної кількості обєктів нерухомого майна комунальної форми власності, що не входить до складу житлового фонду (1933 об`єкта)</t>
  </si>
  <si>
    <t>Відсоток виконаних показників по придбанню нерухомого майна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</si>
  <si>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</si>
  <si>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</si>
  <si>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</si>
  <si>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цільова програма розселення евакуйованих мешканців Лисичанської міської територіальної громади "Тимчасова оселя на 2022-2023 роки"</t>
  </si>
  <si>
    <t>Розпорядження керівника Лисичанської міської військової адміністрації Сєвєродонецького району Луганської області від 27.09.2022 № 253 «Про затвердження Комплексної цільової програми розселення евакуйованих мешканців Лисичанської міської територіальної громади "Тимчасова оселя на 2022-2023 роки»</t>
  </si>
  <si>
    <t>_x000D_
1. Забезпечення діяльності КУ " Трудовий архів Лисичанської територіальної громади"_x000D_
2. Заходи, пов`язані з розселенням евакуйованих мешканців Лисичанської міської територіальної громади</t>
  </si>
  <si>
    <t>Забезпечення діяльності КУ "Трудовий архів Лисичанської територіальної громади"; _x000D_
Придбання нерухомого майна</t>
  </si>
  <si>
    <t>'- Конституція України;_x000D_
- Бюджетний кодекс України;_x000D_
- Податковий кодекс україни;_x000D_
- ЗУ "Про Державний бюджет України  на 2023 рік";_x000D_
- ЗУ "Про правовий режим воєнного стану"											_x000D_
- ЗУ "Про військово-цивільні адіміністрації"";_x000D_
- ЗУ "Про місцеве самоврядування в України";_x000D_
- ЗУ "Про Національний архівний фонд та архівні установи";_x000D_
- Указ Президента України від 11 червня 2022 року №406/2022 "Про утворення військової адміністрації"_x000D_
- Наказ Державного комітету будівництва, архітектури та житлової політики України від 24.05.2001 №127 "Про затвердження Інструкції про порядок проведення технічної інвентарізації обєктів нерухомого майна";_x000D_
- Положення про управління власності Лисичанської міської військово-цивільної адміністрації Сєвєродонецького району Луганської області;_x000D_
- Положення КУ "Трудовий архів Лисичанської територіальної громади"._x000D_
Розпорядження керівника Лисичанської міської військової адміністрації Сєвєродонецького району Луганської області від 19.12.2022 № 458 «Про бюджет Лисичанської міської територіальної громади на 2023 рік»                                                                                                                       - Розпорядження керівника Лисичанської міської військової адміністрації Сєвєродонецького району Луганської області від 27.09.2022 № 253 «Про затвердження Комплексної цільової програми розселення евакуйованих мешканців Лисичанської міської територіальної громади "Тимчасова оселя на 2022-2023 роки»</t>
  </si>
  <si>
    <t>_x000D_
2021 рік_x000D_
_x000D_
Граничний обсяг видатків за програмою  склав  1 731,364 грн._x000D_
На технічну інвентарізацію витрачено  - 21,546 тис. гривень._x000D_
Проведено технічну інвентарізацію комунальних обєктів нерухомого майна, у кількості              - 3 одиниці._x000D_
Проведення технічної інвентарізації обєктів нерухомого майна є підгрунтям для подальшої державної реєстрації права власності територіальної громади м. Лисичанська на такі обєкти шляхом внесення відповідних відомостей до Державного реєстру речових прав на нерухоме майно. _x000D_
Офіційне визнання і підтвердження державного факту набуття громадою права на нерухоме майно гарантує захист майнових прав громади._x000D_
На забезпечення діяльності КУ "Трудовий архів Лисичанської територіально громади"  витрачено 1709,818 грн, що дозволило  централізоване зберігання архівних документів, нагромаджених у процесі документування службових, трудових та інших правовідносин юридичних і фізичних осіб, які здійснювали свою діяльність (були зареєстровані) в межах територіальної громади, та не належать до Національного архівного фонду України, ведення їх обліку та використання відомостей, що в них містяться.  _x000D_
Кошти  спрямовані на виплату заробітної праці робітників трудового архіву -1442,931 грн.;_x000D_
закупку предмеиів і товарів - 232,613 грн;_x000D_
оплату послуг. Крім комунальних - 34,273 грн._x000D_
_x000D_
_x000D_
2022 рік_x000D_
_x000D_
Запланований граничний обсяг за програмою - 7938855 грн._x000D_
_x000D_
Кошти передбачається витратити на _x000D_
-проведення технічної інвентарізації нерухомого майна комунальної форми власності - 100 000,00грн_x000D_
- забезпечення діяльності КУ "Трудовий архів Лисичанської територіальної громади" - 2805,812 тис.грн._x000D_
-заходи, пов`язані з матеріально-технічним забезпеченням 111-ої окремої бригади територіальної оборони (військової частини А7039) та наданням фінансової підтримки військовим частинам Збройних сил України,  підрозділам Національної поліції та іншим військовим формуванням - 5033,043  тис.грн._x000D_
_x000D_
_x000D_
_x000D_
2023 рік_x000D_
_x000D_
Запланований граничний обсяг за програмою - 535413грн._x000D_
_x000D_
Кошти передбачається витратити на _x000D_
- забезпечення діяльності КУ "Трудовий архів Лисичанської територіальної громади" - 535413 грн.</t>
  </si>
  <si>
    <t>2022 рік_x000D_
_x000D_
Запланований граничний обсяг за програмою - 390046 грн._x000D_
_x000D_
Кошти передбачається витратити на _x000D_
_x000D_
-заходи, пов`язані з матеріально-технічним забезпеченням 111-ої окремої бригади територіальної оборони (військової частини А7039) та наданням фінансової підтримки військовим частинам Збройних сил України,  підрозділам Національної поліції та іншим військовим формуванням -390046 тис.грн._x000D_
_x000D_
_x000D_
_x000D_
2023 рік_x000D_
_x000D_
Запланований граничний обсяг за програмою - 35 000 000 грн._x000D_
_x000D_
Кошти передбачається витратити на _x000D_
- забезпечення виконання комплексної цільової програми розселення евакуйованих мешканців Лисичанської міської територіальної громади "Тимчасова оселя на 2022-2023 роки»   - 35 000 000 грн.</t>
  </si>
  <si>
    <t>(3)(1)</t>
  </si>
  <si>
    <t>Управління власності Лисичанської міської  військово-цивільної адміністрації Сєвєродонецького району Луганської області</t>
  </si>
  <si>
    <t>Начальник управління власності</t>
  </si>
  <si>
    <t>Начальник відділу бухгалтерського обліку та звітності</t>
  </si>
  <si>
    <t>Олена ЗИЛЬ</t>
  </si>
  <si>
    <t>Олена ХАРЧЕНКО</t>
  </si>
  <si>
    <t>33537796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</si>
  <si>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</si>
  <si>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</si>
  <si>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</si>
  <si>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</si>
  <si>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</si>
  <si>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</si>
  <si>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</si>
  <si>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</si>
  <si>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</si>
  <si>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</si>
  <si>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</si>
  <si>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</si>
  <si>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</si>
  <si>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</si>
  <si>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</si>
  <si>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</si>
  <si>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</si>
  <si>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</si>
  <si>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</si>
  <si>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</si>
  <si>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</si>
  <si>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</si>
  <si>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</si>
  <si>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</si>
  <si>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</si>
  <si>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</si>
  <si>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</si>
  <si>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</si>
  <si>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</si>
  <si>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</si>
  <si>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</si>
  <si>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</si>
  <si>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</si>
  <si>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</si>
  <si>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</si>
  <si>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</si>
  <si>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</si>
  <si>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</si>
  <si>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(3)(1)(1)(0)(1)(8)(0)</t>
  </si>
  <si>
    <t>(0)(1)(8)(0)</t>
  </si>
  <si>
    <t>(0)(1)(3)(3)</t>
  </si>
  <si>
    <t>Інша діяльність у сфері державного управління</t>
  </si>
  <si>
    <t>Управлiння власностi  Лисичанської міської ВЦА Сєвєродонецького району Луганської області</t>
  </si>
  <si>
    <t>(3)(1)(1)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</si>
</sst>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9"/>
  <sheetViews>
    <sheetView tabSelected="1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5">
      <c r="A2" s="32" t="s">
        <v>274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7.6" customHeight="1" x14ac:dyDescent="0.25">
      <c r="A4" s="11" t="s">
        <v>159</v>
      </c>
      <c r="B4" s="127" t="s">
        <v>243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242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248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27.6" customHeight="1" x14ac:dyDescent="0.25">
      <c r="A7" s="11" t="s">
        <v>162</v>
      </c>
      <c r="B7" s="127" t="s">
        <v>291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292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248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5">
      <c r="A10" s="11" t="s">
        <v>164</v>
      </c>
      <c r="B10" s="35" t="s">
        <v>287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290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249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275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41.4" customHeight="1" x14ac:dyDescent="0.25">
      <c r="A15" s="125" t="s">
        <v>237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27.6" customHeight="1" x14ac:dyDescent="0.25">
      <c r="A18" s="125" t="s">
        <v>238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207" customHeight="1" x14ac:dyDescent="0.25">
      <c r="A21" s="125" t="s">
        <v>239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79" t="s">
        <v>260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5">
      <c r="A25" s="31" t="s">
        <v>250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3.2" customHeight="1" x14ac:dyDescent="0.25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1731364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1731364</v>
      </c>
      <c r="AJ30" s="97"/>
      <c r="AK30" s="97"/>
      <c r="AL30" s="97"/>
      <c r="AM30" s="98"/>
      <c r="AN30" s="96">
        <v>7938855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7938855</v>
      </c>
      <c r="BC30" s="97"/>
      <c r="BD30" s="97"/>
      <c r="BE30" s="97"/>
      <c r="BF30" s="98"/>
      <c r="BG30" s="96">
        <v>535413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535413</v>
      </c>
      <c r="BV30" s="97"/>
      <c r="BW30" s="97"/>
      <c r="BX30" s="97"/>
      <c r="BY30" s="98"/>
      <c r="CA30" s="99" t="s">
        <v>22</v>
      </c>
    </row>
    <row r="31" spans="1:79" s="99" customFormat="1" ht="26.4" customHeight="1" x14ac:dyDescent="0.25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390046</v>
      </c>
      <c r="AT31" s="97"/>
      <c r="AU31" s="97"/>
      <c r="AV31" s="97"/>
      <c r="AW31" s="98"/>
      <c r="AX31" s="96">
        <v>390046</v>
      </c>
      <c r="AY31" s="97"/>
      <c r="AZ31" s="97"/>
      <c r="BA31" s="98"/>
      <c r="BB31" s="96">
        <f>IF(ISNUMBER(AN31),AN31,0)+IF(ISNUMBER(AS31),AS31,0)</f>
        <v>390046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35000000</v>
      </c>
      <c r="BM31" s="97"/>
      <c r="BN31" s="97"/>
      <c r="BO31" s="97"/>
      <c r="BP31" s="98"/>
      <c r="BQ31" s="96">
        <v>35000000</v>
      </c>
      <c r="BR31" s="97"/>
      <c r="BS31" s="97"/>
      <c r="BT31" s="98"/>
      <c r="BU31" s="96">
        <f>IF(ISNUMBER(BG31),BG31,0)+IF(ISNUMBER(BL31),BL31,0)</f>
        <v>35000000</v>
      </c>
      <c r="BV31" s="97"/>
      <c r="BW31" s="97"/>
      <c r="BX31" s="97"/>
      <c r="BY31" s="98"/>
    </row>
    <row r="32" spans="1:79" s="99" customFormat="1" ht="39.6" customHeight="1" x14ac:dyDescent="0.25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390046</v>
      </c>
      <c r="AT32" s="97"/>
      <c r="AU32" s="97"/>
      <c r="AV32" s="97"/>
      <c r="AW32" s="98"/>
      <c r="AX32" s="96">
        <v>390046</v>
      </c>
      <c r="AY32" s="97"/>
      <c r="AZ32" s="97"/>
      <c r="BA32" s="98"/>
      <c r="BB32" s="96">
        <f>IF(ISNUMBER(AN32),AN32,0)+IF(ISNUMBER(AS32),AS32,0)</f>
        <v>390046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35000000</v>
      </c>
      <c r="BM32" s="97"/>
      <c r="BN32" s="97"/>
      <c r="BO32" s="97"/>
      <c r="BP32" s="98"/>
      <c r="BQ32" s="96">
        <v>35000000</v>
      </c>
      <c r="BR32" s="97"/>
      <c r="BS32" s="97"/>
      <c r="BT32" s="98"/>
      <c r="BU32" s="96">
        <f>IF(ISNUMBER(BG32),BG32,0)+IF(ISNUMBER(BL32),BL32,0)</f>
        <v>35000000</v>
      </c>
      <c r="BV32" s="97"/>
      <c r="BW32" s="97"/>
      <c r="BX32" s="97"/>
      <c r="BY32" s="98"/>
    </row>
    <row r="33" spans="1:79" s="6" customFormat="1" ht="12.75" customHeight="1" x14ac:dyDescent="0.25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1731364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1731364</v>
      </c>
      <c r="AJ33" s="105"/>
      <c r="AK33" s="105"/>
      <c r="AL33" s="105"/>
      <c r="AM33" s="106"/>
      <c r="AN33" s="104">
        <v>7938855</v>
      </c>
      <c r="AO33" s="105"/>
      <c r="AP33" s="105"/>
      <c r="AQ33" s="105"/>
      <c r="AR33" s="106"/>
      <c r="AS33" s="104">
        <v>390046</v>
      </c>
      <c r="AT33" s="105"/>
      <c r="AU33" s="105"/>
      <c r="AV33" s="105"/>
      <c r="AW33" s="106"/>
      <c r="AX33" s="104">
        <v>390046</v>
      </c>
      <c r="AY33" s="105"/>
      <c r="AZ33" s="105"/>
      <c r="BA33" s="106"/>
      <c r="BB33" s="104">
        <f>IF(ISNUMBER(AN33),AN33,0)+IF(ISNUMBER(AS33),AS33,0)</f>
        <v>8328901</v>
      </c>
      <c r="BC33" s="105"/>
      <c r="BD33" s="105"/>
      <c r="BE33" s="105"/>
      <c r="BF33" s="106"/>
      <c r="BG33" s="104">
        <v>535413</v>
      </c>
      <c r="BH33" s="105"/>
      <c r="BI33" s="105"/>
      <c r="BJ33" s="105"/>
      <c r="BK33" s="106"/>
      <c r="BL33" s="104">
        <v>35000000</v>
      </c>
      <c r="BM33" s="105"/>
      <c r="BN33" s="105"/>
      <c r="BO33" s="105"/>
      <c r="BP33" s="106"/>
      <c r="BQ33" s="104">
        <v>35000000</v>
      </c>
      <c r="BR33" s="105"/>
      <c r="BS33" s="105"/>
      <c r="BT33" s="106"/>
      <c r="BU33" s="104">
        <f>IF(ISNUMBER(BG33),BG33,0)+IF(ISNUMBER(BL33),BL33,0)</f>
        <v>35535413</v>
      </c>
      <c r="BV33" s="105"/>
      <c r="BW33" s="105"/>
      <c r="BX33" s="105"/>
      <c r="BY33" s="106"/>
    </row>
    <row r="35" spans="1:79" ht="14.25" customHeight="1" x14ac:dyDescent="0.25">
      <c r="A35" s="79" t="s">
        <v>276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5">
      <c r="A36" s="44" t="s">
        <v>250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5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272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277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5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5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5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3.2" customHeight="1" x14ac:dyDescent="0.25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>
        <v>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  <c r="CA41" s="99" t="s">
        <v>24</v>
      </c>
    </row>
    <row r="42" spans="1:79" s="99" customFormat="1" ht="26.4" customHeight="1" x14ac:dyDescent="0.25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6.4" customHeight="1" x14ac:dyDescent="0.25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5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0</v>
      </c>
      <c r="AN44" s="105"/>
      <c r="AO44" s="105"/>
      <c r="AP44" s="105"/>
      <c r="AQ44" s="106"/>
      <c r="AR44" s="104">
        <v>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0</v>
      </c>
      <c r="BH44" s="103"/>
      <c r="BI44" s="103"/>
      <c r="BJ44" s="103"/>
      <c r="BK44" s="103"/>
    </row>
    <row r="45" spans="1:79" s="4" customFormat="1" ht="12.7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5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5">
      <c r="A48" s="29" t="s">
        <v>262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5">
      <c r="A49" s="31" t="s">
        <v>250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5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251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254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261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5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5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5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3.2" customHeight="1" x14ac:dyDescent="0.25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1185362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1185362</v>
      </c>
      <c r="AJ54" s="97"/>
      <c r="AK54" s="97"/>
      <c r="AL54" s="97"/>
      <c r="AM54" s="98"/>
      <c r="AN54" s="96">
        <v>2098260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2098260</v>
      </c>
      <c r="BC54" s="97"/>
      <c r="BD54" s="97"/>
      <c r="BE54" s="97"/>
      <c r="BF54" s="98"/>
      <c r="BG54" s="96">
        <v>432138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432138</v>
      </c>
      <c r="BV54" s="97"/>
      <c r="BW54" s="97"/>
      <c r="BX54" s="97"/>
      <c r="BY54" s="98"/>
      <c r="CA54" s="99" t="s">
        <v>26</v>
      </c>
    </row>
    <row r="55" spans="1:79" s="99" customFormat="1" ht="13.2" customHeight="1" x14ac:dyDescent="0.25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257569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257569</v>
      </c>
      <c r="AJ55" s="97"/>
      <c r="AK55" s="97"/>
      <c r="AL55" s="97"/>
      <c r="AM55" s="98"/>
      <c r="AN55" s="96">
        <v>478993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478993</v>
      </c>
      <c r="BC55" s="97"/>
      <c r="BD55" s="97"/>
      <c r="BE55" s="97"/>
      <c r="BF55" s="98"/>
      <c r="BG55" s="96">
        <v>100030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100030</v>
      </c>
      <c r="BV55" s="97"/>
      <c r="BW55" s="97"/>
      <c r="BX55" s="97"/>
      <c r="BY55" s="98"/>
    </row>
    <row r="56" spans="1:79" s="99" customFormat="1" ht="13.2" customHeight="1" x14ac:dyDescent="0.25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232613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232613</v>
      </c>
      <c r="AJ56" s="97"/>
      <c r="AK56" s="97"/>
      <c r="AL56" s="97"/>
      <c r="AM56" s="98"/>
      <c r="AN56" s="96">
        <v>5178830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5178830</v>
      </c>
      <c r="BC56" s="97"/>
      <c r="BD56" s="97"/>
      <c r="BE56" s="97"/>
      <c r="BF56" s="98"/>
      <c r="BG56" s="96">
        <v>510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510</v>
      </c>
      <c r="BV56" s="97"/>
      <c r="BW56" s="97"/>
      <c r="BX56" s="97"/>
      <c r="BY56" s="98"/>
    </row>
    <row r="57" spans="1:79" s="99" customFormat="1" ht="13.2" customHeight="1" x14ac:dyDescent="0.25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55820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55820</v>
      </c>
      <c r="AJ57" s="97"/>
      <c r="AK57" s="97"/>
      <c r="AL57" s="97"/>
      <c r="AM57" s="98"/>
      <c r="AN57" s="96">
        <v>181362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181362</v>
      </c>
      <c r="BC57" s="97"/>
      <c r="BD57" s="97"/>
      <c r="BE57" s="97"/>
      <c r="BF57" s="98"/>
      <c r="BG57" s="96">
        <v>2735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2735</v>
      </c>
      <c r="BV57" s="97"/>
      <c r="BW57" s="97"/>
      <c r="BX57" s="97"/>
      <c r="BY57" s="98"/>
    </row>
    <row r="58" spans="1:79" s="99" customFormat="1" ht="39.6" customHeight="1" x14ac:dyDescent="0.25">
      <c r="A58" s="89">
        <v>2282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1350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1350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3.2" customHeight="1" x14ac:dyDescent="0.25">
      <c r="A59" s="89">
        <v>2800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60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60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99" customFormat="1" ht="26.4" customHeight="1" x14ac:dyDescent="0.25">
      <c r="A60" s="89">
        <v>3110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390046</v>
      </c>
      <c r="AT60" s="97"/>
      <c r="AU60" s="97"/>
      <c r="AV60" s="97"/>
      <c r="AW60" s="98"/>
      <c r="AX60" s="96">
        <v>390046</v>
      </c>
      <c r="AY60" s="97"/>
      <c r="AZ60" s="97"/>
      <c r="BA60" s="98"/>
      <c r="BB60" s="96">
        <f>IF(ISNUMBER(AN60),AN60,0)+IF(ISNUMBER(AS60),AS60,0)</f>
        <v>390046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9" s="99" customFormat="1" ht="26.4" customHeight="1" x14ac:dyDescent="0.25">
      <c r="A61" s="89">
        <v>3122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35000000</v>
      </c>
      <c r="BM61" s="97"/>
      <c r="BN61" s="97"/>
      <c r="BO61" s="97"/>
      <c r="BP61" s="98"/>
      <c r="BQ61" s="96">
        <v>35000000</v>
      </c>
      <c r="BR61" s="97"/>
      <c r="BS61" s="97"/>
      <c r="BT61" s="98"/>
      <c r="BU61" s="96">
        <f>IF(ISNUMBER(BG61),BG61,0)+IF(ISNUMBER(BL61),BL61,0)</f>
        <v>35000000</v>
      </c>
      <c r="BV61" s="97"/>
      <c r="BW61" s="97"/>
      <c r="BX61" s="97"/>
      <c r="BY61" s="98"/>
    </row>
    <row r="62" spans="1:79" s="6" customFormat="1" ht="12.75" customHeight="1" x14ac:dyDescent="0.25">
      <c r="A62" s="86"/>
      <c r="B62" s="87"/>
      <c r="C62" s="87"/>
      <c r="D62" s="88"/>
      <c r="E62" s="100" t="s">
        <v>147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4">
        <v>1731364</v>
      </c>
      <c r="V62" s="105"/>
      <c r="W62" s="105"/>
      <c r="X62" s="105"/>
      <c r="Y62" s="106"/>
      <c r="Z62" s="104">
        <v>0</v>
      </c>
      <c r="AA62" s="105"/>
      <c r="AB62" s="105"/>
      <c r="AC62" s="105"/>
      <c r="AD62" s="106"/>
      <c r="AE62" s="104">
        <v>0</v>
      </c>
      <c r="AF62" s="105"/>
      <c r="AG62" s="105"/>
      <c r="AH62" s="106"/>
      <c r="AI62" s="104">
        <f>IF(ISNUMBER(U62),U62,0)+IF(ISNUMBER(Z62),Z62,0)</f>
        <v>1731364</v>
      </c>
      <c r="AJ62" s="105"/>
      <c r="AK62" s="105"/>
      <c r="AL62" s="105"/>
      <c r="AM62" s="106"/>
      <c r="AN62" s="104">
        <v>7938855</v>
      </c>
      <c r="AO62" s="105"/>
      <c r="AP62" s="105"/>
      <c r="AQ62" s="105"/>
      <c r="AR62" s="106"/>
      <c r="AS62" s="104">
        <v>390046</v>
      </c>
      <c r="AT62" s="105"/>
      <c r="AU62" s="105"/>
      <c r="AV62" s="105"/>
      <c r="AW62" s="106"/>
      <c r="AX62" s="104">
        <v>390046</v>
      </c>
      <c r="AY62" s="105"/>
      <c r="AZ62" s="105"/>
      <c r="BA62" s="106"/>
      <c r="BB62" s="104">
        <f>IF(ISNUMBER(AN62),AN62,0)+IF(ISNUMBER(AS62),AS62,0)</f>
        <v>8328901</v>
      </c>
      <c r="BC62" s="105"/>
      <c r="BD62" s="105"/>
      <c r="BE62" s="105"/>
      <c r="BF62" s="106"/>
      <c r="BG62" s="104">
        <v>535413</v>
      </c>
      <c r="BH62" s="105"/>
      <c r="BI62" s="105"/>
      <c r="BJ62" s="105"/>
      <c r="BK62" s="106"/>
      <c r="BL62" s="104">
        <v>35000000</v>
      </c>
      <c r="BM62" s="105"/>
      <c r="BN62" s="105"/>
      <c r="BO62" s="105"/>
      <c r="BP62" s="106"/>
      <c r="BQ62" s="104">
        <v>35000000</v>
      </c>
      <c r="BR62" s="105"/>
      <c r="BS62" s="105"/>
      <c r="BT62" s="106"/>
      <c r="BU62" s="104">
        <f>IF(ISNUMBER(BG62),BG62,0)+IF(ISNUMBER(BL62),BL62,0)</f>
        <v>35535413</v>
      </c>
      <c r="BV62" s="105"/>
      <c r="BW62" s="105"/>
      <c r="BX62" s="105"/>
      <c r="BY62" s="106"/>
    </row>
    <row r="64" spans="1:79" ht="14.25" customHeight="1" x14ac:dyDescent="0.25">
      <c r="A64" s="29" t="s">
        <v>263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 x14ac:dyDescent="0.25">
      <c r="A65" s="44" t="s">
        <v>250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</row>
    <row r="66" spans="1:79" ht="23.1" customHeight="1" x14ac:dyDescent="0.25">
      <c r="A66" s="62" t="s">
        <v>119</v>
      </c>
      <c r="B66" s="63"/>
      <c r="C66" s="63"/>
      <c r="D66" s="63"/>
      <c r="E66" s="64"/>
      <c r="F66" s="27" t="s">
        <v>19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251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  <c r="AN66" s="36" t="s">
        <v>254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6" t="s">
        <v>261</v>
      </c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8"/>
    </row>
    <row r="67" spans="1:79" ht="51.75" customHeight="1" x14ac:dyDescent="0.25">
      <c r="A67" s="65"/>
      <c r="B67" s="66"/>
      <c r="C67" s="66"/>
      <c r="D67" s="66"/>
      <c r="E67" s="6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6" t="s">
        <v>4</v>
      </c>
      <c r="V67" s="37"/>
      <c r="W67" s="37"/>
      <c r="X67" s="37"/>
      <c r="Y67" s="38"/>
      <c r="Z67" s="36" t="s">
        <v>3</v>
      </c>
      <c r="AA67" s="37"/>
      <c r="AB67" s="37"/>
      <c r="AC67" s="37"/>
      <c r="AD67" s="38"/>
      <c r="AE67" s="51" t="s">
        <v>116</v>
      </c>
      <c r="AF67" s="52"/>
      <c r="AG67" s="52"/>
      <c r="AH67" s="53"/>
      <c r="AI67" s="36" t="s">
        <v>5</v>
      </c>
      <c r="AJ67" s="37"/>
      <c r="AK67" s="37"/>
      <c r="AL67" s="37"/>
      <c r="AM67" s="38"/>
      <c r="AN67" s="36" t="s">
        <v>4</v>
      </c>
      <c r="AO67" s="37"/>
      <c r="AP67" s="37"/>
      <c r="AQ67" s="37"/>
      <c r="AR67" s="38"/>
      <c r="AS67" s="36" t="s">
        <v>3</v>
      </c>
      <c r="AT67" s="37"/>
      <c r="AU67" s="37"/>
      <c r="AV67" s="37"/>
      <c r="AW67" s="38"/>
      <c r="AX67" s="51" t="s">
        <v>116</v>
      </c>
      <c r="AY67" s="52"/>
      <c r="AZ67" s="52"/>
      <c r="BA67" s="53"/>
      <c r="BB67" s="36" t="s">
        <v>96</v>
      </c>
      <c r="BC67" s="37"/>
      <c r="BD67" s="37"/>
      <c r="BE67" s="37"/>
      <c r="BF67" s="38"/>
      <c r="BG67" s="36" t="s">
        <v>4</v>
      </c>
      <c r="BH67" s="37"/>
      <c r="BI67" s="37"/>
      <c r="BJ67" s="37"/>
      <c r="BK67" s="38"/>
      <c r="BL67" s="36" t="s">
        <v>3</v>
      </c>
      <c r="BM67" s="37"/>
      <c r="BN67" s="37"/>
      <c r="BO67" s="37"/>
      <c r="BP67" s="38"/>
      <c r="BQ67" s="51" t="s">
        <v>116</v>
      </c>
      <c r="BR67" s="52"/>
      <c r="BS67" s="52"/>
      <c r="BT67" s="53"/>
      <c r="BU67" s="27" t="s">
        <v>97</v>
      </c>
      <c r="BV67" s="27"/>
      <c r="BW67" s="27"/>
      <c r="BX67" s="27"/>
      <c r="BY67" s="27"/>
    </row>
    <row r="68" spans="1:79" ht="15" customHeight="1" x14ac:dyDescent="0.25">
      <c r="A68" s="36">
        <v>1</v>
      </c>
      <c r="B68" s="37"/>
      <c r="C68" s="37"/>
      <c r="D68" s="37"/>
      <c r="E68" s="38"/>
      <c r="F68" s="36">
        <v>2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6">
        <v>3</v>
      </c>
      <c r="V68" s="37"/>
      <c r="W68" s="37"/>
      <c r="X68" s="37"/>
      <c r="Y68" s="38"/>
      <c r="Z68" s="36">
        <v>4</v>
      </c>
      <c r="AA68" s="37"/>
      <c r="AB68" s="37"/>
      <c r="AC68" s="37"/>
      <c r="AD68" s="38"/>
      <c r="AE68" s="36">
        <v>5</v>
      </c>
      <c r="AF68" s="37"/>
      <c r="AG68" s="37"/>
      <c r="AH68" s="38"/>
      <c r="AI68" s="36">
        <v>6</v>
      </c>
      <c r="AJ68" s="37"/>
      <c r="AK68" s="37"/>
      <c r="AL68" s="37"/>
      <c r="AM68" s="38"/>
      <c r="AN68" s="36">
        <v>7</v>
      </c>
      <c r="AO68" s="37"/>
      <c r="AP68" s="37"/>
      <c r="AQ68" s="37"/>
      <c r="AR68" s="38"/>
      <c r="AS68" s="36">
        <v>8</v>
      </c>
      <c r="AT68" s="37"/>
      <c r="AU68" s="37"/>
      <c r="AV68" s="37"/>
      <c r="AW68" s="38"/>
      <c r="AX68" s="36">
        <v>9</v>
      </c>
      <c r="AY68" s="37"/>
      <c r="AZ68" s="37"/>
      <c r="BA68" s="38"/>
      <c r="BB68" s="36">
        <v>10</v>
      </c>
      <c r="BC68" s="37"/>
      <c r="BD68" s="37"/>
      <c r="BE68" s="37"/>
      <c r="BF68" s="38"/>
      <c r="BG68" s="36">
        <v>11</v>
      </c>
      <c r="BH68" s="37"/>
      <c r="BI68" s="37"/>
      <c r="BJ68" s="37"/>
      <c r="BK68" s="38"/>
      <c r="BL68" s="36">
        <v>12</v>
      </c>
      <c r="BM68" s="37"/>
      <c r="BN68" s="37"/>
      <c r="BO68" s="37"/>
      <c r="BP68" s="38"/>
      <c r="BQ68" s="36">
        <v>13</v>
      </c>
      <c r="BR68" s="37"/>
      <c r="BS68" s="37"/>
      <c r="BT68" s="38"/>
      <c r="BU68" s="27">
        <v>14</v>
      </c>
      <c r="BV68" s="27"/>
      <c r="BW68" s="27"/>
      <c r="BX68" s="27"/>
      <c r="BY68" s="27"/>
    </row>
    <row r="69" spans="1:79" s="1" customFormat="1" ht="13.5" hidden="1" customHeight="1" x14ac:dyDescent="0.25">
      <c r="A69" s="39" t="s">
        <v>64</v>
      </c>
      <c r="B69" s="40"/>
      <c r="C69" s="40"/>
      <c r="D69" s="40"/>
      <c r="E69" s="41"/>
      <c r="F69" s="39" t="s">
        <v>57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39" t="s">
        <v>65</v>
      </c>
      <c r="V69" s="40"/>
      <c r="W69" s="40"/>
      <c r="X69" s="40"/>
      <c r="Y69" s="41"/>
      <c r="Z69" s="39" t="s">
        <v>66</v>
      </c>
      <c r="AA69" s="40"/>
      <c r="AB69" s="40"/>
      <c r="AC69" s="40"/>
      <c r="AD69" s="41"/>
      <c r="AE69" s="39" t="s">
        <v>91</v>
      </c>
      <c r="AF69" s="40"/>
      <c r="AG69" s="40"/>
      <c r="AH69" s="41"/>
      <c r="AI69" s="47" t="s">
        <v>170</v>
      </c>
      <c r="AJ69" s="48"/>
      <c r="AK69" s="48"/>
      <c r="AL69" s="48"/>
      <c r="AM69" s="49"/>
      <c r="AN69" s="39" t="s">
        <v>67</v>
      </c>
      <c r="AO69" s="40"/>
      <c r="AP69" s="40"/>
      <c r="AQ69" s="40"/>
      <c r="AR69" s="41"/>
      <c r="AS69" s="39" t="s">
        <v>68</v>
      </c>
      <c r="AT69" s="40"/>
      <c r="AU69" s="40"/>
      <c r="AV69" s="40"/>
      <c r="AW69" s="41"/>
      <c r="AX69" s="39" t="s">
        <v>92</v>
      </c>
      <c r="AY69" s="40"/>
      <c r="AZ69" s="40"/>
      <c r="BA69" s="41"/>
      <c r="BB69" s="47" t="s">
        <v>170</v>
      </c>
      <c r="BC69" s="48"/>
      <c r="BD69" s="48"/>
      <c r="BE69" s="48"/>
      <c r="BF69" s="49"/>
      <c r="BG69" s="39" t="s">
        <v>58</v>
      </c>
      <c r="BH69" s="40"/>
      <c r="BI69" s="40"/>
      <c r="BJ69" s="40"/>
      <c r="BK69" s="41"/>
      <c r="BL69" s="39" t="s">
        <v>59</v>
      </c>
      <c r="BM69" s="40"/>
      <c r="BN69" s="40"/>
      <c r="BO69" s="40"/>
      <c r="BP69" s="41"/>
      <c r="BQ69" s="39" t="s">
        <v>93</v>
      </c>
      <c r="BR69" s="40"/>
      <c r="BS69" s="40"/>
      <c r="BT69" s="41"/>
      <c r="BU69" s="50" t="s">
        <v>170</v>
      </c>
      <c r="BV69" s="50"/>
      <c r="BW69" s="50"/>
      <c r="BX69" s="50"/>
      <c r="BY69" s="50"/>
      <c r="CA69" t="s">
        <v>27</v>
      </c>
    </row>
    <row r="70" spans="1:79" s="6" customFormat="1" ht="12.75" customHeight="1" x14ac:dyDescent="0.25">
      <c r="A70" s="86"/>
      <c r="B70" s="87"/>
      <c r="C70" s="87"/>
      <c r="D70" s="87"/>
      <c r="E70" s="88"/>
      <c r="F70" s="86" t="s">
        <v>147</v>
      </c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104"/>
      <c r="V70" s="105"/>
      <c r="W70" s="105"/>
      <c r="X70" s="105"/>
      <c r="Y70" s="106"/>
      <c r="Z70" s="104"/>
      <c r="AA70" s="105"/>
      <c r="AB70" s="105"/>
      <c r="AC70" s="105"/>
      <c r="AD70" s="106"/>
      <c r="AE70" s="104"/>
      <c r="AF70" s="105"/>
      <c r="AG70" s="105"/>
      <c r="AH70" s="106"/>
      <c r="AI70" s="104">
        <f>IF(ISNUMBER(U70),U70,0)+IF(ISNUMBER(Z70),Z70,0)</f>
        <v>0</v>
      </c>
      <c r="AJ70" s="105"/>
      <c r="AK70" s="105"/>
      <c r="AL70" s="105"/>
      <c r="AM70" s="106"/>
      <c r="AN70" s="104"/>
      <c r="AO70" s="105"/>
      <c r="AP70" s="105"/>
      <c r="AQ70" s="105"/>
      <c r="AR70" s="106"/>
      <c r="AS70" s="104"/>
      <c r="AT70" s="105"/>
      <c r="AU70" s="105"/>
      <c r="AV70" s="105"/>
      <c r="AW70" s="106"/>
      <c r="AX70" s="104"/>
      <c r="AY70" s="105"/>
      <c r="AZ70" s="105"/>
      <c r="BA70" s="106"/>
      <c r="BB70" s="104">
        <f>IF(ISNUMBER(AN70),AN70,0)+IF(ISNUMBER(AS70),AS70,0)</f>
        <v>0</v>
      </c>
      <c r="BC70" s="105"/>
      <c r="BD70" s="105"/>
      <c r="BE70" s="105"/>
      <c r="BF70" s="106"/>
      <c r="BG70" s="104"/>
      <c r="BH70" s="105"/>
      <c r="BI70" s="105"/>
      <c r="BJ70" s="105"/>
      <c r="BK70" s="106"/>
      <c r="BL70" s="104"/>
      <c r="BM70" s="105"/>
      <c r="BN70" s="105"/>
      <c r="BO70" s="105"/>
      <c r="BP70" s="106"/>
      <c r="BQ70" s="104"/>
      <c r="BR70" s="105"/>
      <c r="BS70" s="105"/>
      <c r="BT70" s="106"/>
      <c r="BU70" s="104">
        <f>IF(ISNUMBER(BG70),BG70,0)+IF(ISNUMBER(BL70),BL70,0)</f>
        <v>0</v>
      </c>
      <c r="BV70" s="105"/>
      <c r="BW70" s="105"/>
      <c r="BX70" s="105"/>
      <c r="BY70" s="106"/>
      <c r="CA70" s="6" t="s">
        <v>28</v>
      </c>
    </row>
    <row r="72" spans="1:79" ht="14.25" customHeight="1" x14ac:dyDescent="0.25">
      <c r="A72" s="29" t="s">
        <v>278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5">
      <c r="A73" s="44" t="s">
        <v>250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5">
      <c r="A74" s="62" t="s">
        <v>118</v>
      </c>
      <c r="B74" s="63"/>
      <c r="C74" s="63"/>
      <c r="D74" s="64"/>
      <c r="E74" s="54" t="s">
        <v>19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36" t="s">
        <v>272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8"/>
      <c r="AR74" s="27" t="s">
        <v>277</v>
      </c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79" ht="48.75" customHeight="1" x14ac:dyDescent="0.25">
      <c r="A75" s="65"/>
      <c r="B75" s="66"/>
      <c r="C75" s="66"/>
      <c r="D75" s="67"/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4" t="s">
        <v>4</v>
      </c>
      <c r="Y75" s="55"/>
      <c r="Z75" s="55"/>
      <c r="AA75" s="55"/>
      <c r="AB75" s="56"/>
      <c r="AC75" s="54" t="s">
        <v>3</v>
      </c>
      <c r="AD75" s="55"/>
      <c r="AE75" s="55"/>
      <c r="AF75" s="55"/>
      <c r="AG75" s="56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51" t="s">
        <v>116</v>
      </c>
      <c r="BC75" s="52"/>
      <c r="BD75" s="52"/>
      <c r="BE75" s="52"/>
      <c r="BF75" s="53"/>
      <c r="BG75" s="36" t="s">
        <v>96</v>
      </c>
      <c r="BH75" s="37"/>
      <c r="BI75" s="37"/>
      <c r="BJ75" s="37"/>
      <c r="BK75" s="38"/>
    </row>
    <row r="76" spans="1:79" ht="12.75" customHeight="1" x14ac:dyDescent="0.25">
      <c r="A76" s="36">
        <v>1</v>
      </c>
      <c r="B76" s="37"/>
      <c r="C76" s="37"/>
      <c r="D76" s="38"/>
      <c r="E76" s="36">
        <v>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2.75" hidden="1" customHeight="1" x14ac:dyDescent="0.25">
      <c r="A77" s="39" t="s">
        <v>64</v>
      </c>
      <c r="B77" s="40"/>
      <c r="C77" s="40"/>
      <c r="D77" s="41"/>
      <c r="E77" s="39" t="s">
        <v>57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68" t="s">
        <v>60</v>
      </c>
      <c r="Y77" s="69"/>
      <c r="Z77" s="69"/>
      <c r="AA77" s="69"/>
      <c r="AB77" s="70"/>
      <c r="AC77" s="68" t="s">
        <v>61</v>
      </c>
      <c r="AD77" s="69"/>
      <c r="AE77" s="69"/>
      <c r="AF77" s="69"/>
      <c r="AG77" s="70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29</v>
      </c>
    </row>
    <row r="78" spans="1:79" s="99" customFormat="1" ht="13.2" customHeight="1" x14ac:dyDescent="0.25">
      <c r="A78" s="89">
        <v>2111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  <c r="CA78" s="99" t="s">
        <v>30</v>
      </c>
    </row>
    <row r="79" spans="1:79" s="99" customFormat="1" ht="13.2" customHeight="1" x14ac:dyDescent="0.25">
      <c r="A79" s="89">
        <v>2120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3.2" customHeight="1" x14ac:dyDescent="0.25">
      <c r="A80" s="89">
        <v>2210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3.2" customHeight="1" x14ac:dyDescent="0.25">
      <c r="A81" s="89">
        <v>2240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26.4" customHeight="1" x14ac:dyDescent="0.25">
      <c r="A82" s="89">
        <v>2282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3.2" customHeight="1" x14ac:dyDescent="0.25">
      <c r="A83" s="89">
        <v>2800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26.4" customHeight="1" x14ac:dyDescent="0.25">
      <c r="A84" s="89">
        <v>3110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13.2" customHeight="1" x14ac:dyDescent="0.25">
      <c r="A85" s="89">
        <v>3122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 x14ac:dyDescent="0.25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0</v>
      </c>
      <c r="AN86" s="105"/>
      <c r="AO86" s="105"/>
      <c r="AP86" s="105"/>
      <c r="AQ86" s="106"/>
      <c r="AR86" s="104">
        <v>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0</v>
      </c>
      <c r="BH86" s="103"/>
      <c r="BI86" s="103"/>
      <c r="BJ86" s="103"/>
      <c r="BK86" s="103"/>
    </row>
    <row r="88" spans="1:79" ht="14.25" customHeight="1" x14ac:dyDescent="0.25">
      <c r="A88" s="29" t="s">
        <v>279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5">
      <c r="A89" s="44" t="s">
        <v>250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 x14ac:dyDescent="0.25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272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277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 x14ac:dyDescent="0.25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 x14ac:dyDescent="0.25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 x14ac:dyDescent="0.25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 x14ac:dyDescent="0.25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5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5">
      <c r="A98" s="29" t="s">
        <v>264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5">
      <c r="A99" s="44" t="s">
        <v>250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 x14ac:dyDescent="0.25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251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254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261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 x14ac:dyDescent="0.25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 x14ac:dyDescent="0.25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 x14ac:dyDescent="0.25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26.4" customHeight="1" x14ac:dyDescent="0.25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1709818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1709818</v>
      </c>
      <c r="AJ104" s="97"/>
      <c r="AK104" s="97"/>
      <c r="AL104" s="97"/>
      <c r="AM104" s="98"/>
      <c r="AN104" s="96">
        <v>2805812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2805812</v>
      </c>
      <c r="BC104" s="97"/>
      <c r="BD104" s="97"/>
      <c r="BE104" s="97"/>
      <c r="BF104" s="98"/>
      <c r="BG104" s="96">
        <v>535413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535413</v>
      </c>
      <c r="BV104" s="97"/>
      <c r="BW104" s="97"/>
      <c r="BX104" s="97"/>
      <c r="BY104" s="98"/>
      <c r="CA104" s="99" t="s">
        <v>34</v>
      </c>
    </row>
    <row r="105" spans="1:79" s="99" customFormat="1" ht="52.8" customHeight="1" x14ac:dyDescent="0.25">
      <c r="A105" s="89">
        <v>2</v>
      </c>
      <c r="B105" s="90"/>
      <c r="C105" s="90"/>
      <c r="D105" s="92" t="s">
        <v>185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21546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21546</v>
      </c>
      <c r="AJ105" s="97"/>
      <c r="AK105" s="97"/>
      <c r="AL105" s="97"/>
      <c r="AM105" s="98"/>
      <c r="AN105" s="96">
        <v>100000</v>
      </c>
      <c r="AO105" s="97"/>
      <c r="AP105" s="97"/>
      <c r="AQ105" s="97"/>
      <c r="AR105" s="98"/>
      <c r="AS105" s="96">
        <v>0</v>
      </c>
      <c r="AT105" s="97"/>
      <c r="AU105" s="97"/>
      <c r="AV105" s="97"/>
      <c r="AW105" s="98"/>
      <c r="AX105" s="96">
        <v>0</v>
      </c>
      <c r="AY105" s="97"/>
      <c r="AZ105" s="97"/>
      <c r="BA105" s="98"/>
      <c r="BB105" s="96">
        <f>IF(ISNUMBER(AN105),AN105,0)+IF(ISNUMBER(AS105),AS105,0)</f>
        <v>100000</v>
      </c>
      <c r="BC105" s="97"/>
      <c r="BD105" s="97"/>
      <c r="BE105" s="97"/>
      <c r="BF105" s="98"/>
      <c r="BG105" s="96">
        <v>0</v>
      </c>
      <c r="BH105" s="97"/>
      <c r="BI105" s="97"/>
      <c r="BJ105" s="97"/>
      <c r="BK105" s="98"/>
      <c r="BL105" s="96">
        <v>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0</v>
      </c>
      <c r="BV105" s="97"/>
      <c r="BW105" s="97"/>
      <c r="BX105" s="97"/>
      <c r="BY105" s="98"/>
    </row>
    <row r="106" spans="1:79" s="99" customFormat="1" ht="26.4" customHeight="1" x14ac:dyDescent="0.25">
      <c r="A106" s="89">
        <v>3</v>
      </c>
      <c r="B106" s="90"/>
      <c r="C106" s="90"/>
      <c r="D106" s="92" t="s">
        <v>186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0</v>
      </c>
      <c r="AJ106" s="97"/>
      <c r="AK106" s="97"/>
      <c r="AL106" s="97"/>
      <c r="AM106" s="98"/>
      <c r="AN106" s="96">
        <v>2300000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2300000</v>
      </c>
      <c r="BC106" s="97"/>
      <c r="BD106" s="97"/>
      <c r="BE106" s="97"/>
      <c r="BF106" s="98"/>
      <c r="BG106" s="96">
        <v>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0</v>
      </c>
      <c r="BV106" s="97"/>
      <c r="BW106" s="97"/>
      <c r="BX106" s="97"/>
      <c r="BY106" s="98"/>
    </row>
    <row r="107" spans="1:79" s="99" customFormat="1" ht="26.4" customHeight="1" x14ac:dyDescent="0.25">
      <c r="A107" s="89">
        <v>4</v>
      </c>
      <c r="B107" s="90"/>
      <c r="C107" s="90"/>
      <c r="D107" s="92" t="s">
        <v>187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6">
        <v>0</v>
      </c>
      <c r="AF107" s="97"/>
      <c r="AG107" s="97"/>
      <c r="AH107" s="98"/>
      <c r="AI107" s="96">
        <f>IF(ISNUMBER(U107),U107,0)+IF(ISNUMBER(Z107),Z107,0)</f>
        <v>0</v>
      </c>
      <c r="AJ107" s="97"/>
      <c r="AK107" s="97"/>
      <c r="AL107" s="97"/>
      <c r="AM107" s="98"/>
      <c r="AN107" s="96">
        <v>153283</v>
      </c>
      <c r="AO107" s="97"/>
      <c r="AP107" s="97"/>
      <c r="AQ107" s="97"/>
      <c r="AR107" s="98"/>
      <c r="AS107" s="96">
        <v>390046</v>
      </c>
      <c r="AT107" s="97"/>
      <c r="AU107" s="97"/>
      <c r="AV107" s="97"/>
      <c r="AW107" s="98"/>
      <c r="AX107" s="96">
        <v>0</v>
      </c>
      <c r="AY107" s="97"/>
      <c r="AZ107" s="97"/>
      <c r="BA107" s="98"/>
      <c r="BB107" s="96">
        <f>IF(ISNUMBER(AN107),AN107,0)+IF(ISNUMBER(AS107),AS107,0)</f>
        <v>543329</v>
      </c>
      <c r="BC107" s="97"/>
      <c r="BD107" s="97"/>
      <c r="BE107" s="97"/>
      <c r="BF107" s="98"/>
      <c r="BG107" s="96">
        <v>0</v>
      </c>
      <c r="BH107" s="97"/>
      <c r="BI107" s="97"/>
      <c r="BJ107" s="97"/>
      <c r="BK107" s="98"/>
      <c r="BL107" s="96">
        <v>0</v>
      </c>
      <c r="BM107" s="97"/>
      <c r="BN107" s="97"/>
      <c r="BO107" s="97"/>
      <c r="BP107" s="98"/>
      <c r="BQ107" s="96">
        <v>0</v>
      </c>
      <c r="BR107" s="97"/>
      <c r="BS107" s="97"/>
      <c r="BT107" s="98"/>
      <c r="BU107" s="96">
        <f>IF(ISNUMBER(BG107),BG107,0)+IF(ISNUMBER(BL107),BL107,0)</f>
        <v>0</v>
      </c>
      <c r="BV107" s="97"/>
      <c r="BW107" s="97"/>
      <c r="BX107" s="97"/>
      <c r="BY107" s="98"/>
    </row>
    <row r="108" spans="1:79" s="99" customFormat="1" ht="13.2" customHeight="1" x14ac:dyDescent="0.25">
      <c r="A108" s="89">
        <v>5</v>
      </c>
      <c r="B108" s="90"/>
      <c r="C108" s="90"/>
      <c r="D108" s="92" t="s">
        <v>188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0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6">
        <v>0</v>
      </c>
      <c r="AF108" s="97"/>
      <c r="AG108" s="97"/>
      <c r="AH108" s="98"/>
      <c r="AI108" s="96">
        <f>IF(ISNUMBER(U108),U108,0)+IF(ISNUMBER(Z108),Z108,0)</f>
        <v>0</v>
      </c>
      <c r="AJ108" s="97"/>
      <c r="AK108" s="97"/>
      <c r="AL108" s="97"/>
      <c r="AM108" s="98"/>
      <c r="AN108" s="96">
        <v>1170000</v>
      </c>
      <c r="AO108" s="97"/>
      <c r="AP108" s="97"/>
      <c r="AQ108" s="97"/>
      <c r="AR108" s="98"/>
      <c r="AS108" s="96">
        <v>0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1170000</v>
      </c>
      <c r="BC108" s="97"/>
      <c r="BD108" s="97"/>
      <c r="BE108" s="97"/>
      <c r="BF108" s="98"/>
      <c r="BG108" s="96">
        <v>0</v>
      </c>
      <c r="BH108" s="97"/>
      <c r="BI108" s="97"/>
      <c r="BJ108" s="97"/>
      <c r="BK108" s="98"/>
      <c r="BL108" s="96">
        <v>0</v>
      </c>
      <c r="BM108" s="97"/>
      <c r="BN108" s="97"/>
      <c r="BO108" s="97"/>
      <c r="BP108" s="98"/>
      <c r="BQ108" s="96">
        <v>0</v>
      </c>
      <c r="BR108" s="97"/>
      <c r="BS108" s="97"/>
      <c r="BT108" s="98"/>
      <c r="BU108" s="96">
        <f>IF(ISNUMBER(BG108),BG108,0)+IF(ISNUMBER(BL108),BL108,0)</f>
        <v>0</v>
      </c>
      <c r="BV108" s="97"/>
      <c r="BW108" s="97"/>
      <c r="BX108" s="97"/>
      <c r="BY108" s="98"/>
    </row>
    <row r="109" spans="1:79" s="99" customFormat="1" ht="26.4" customHeight="1" x14ac:dyDescent="0.25">
      <c r="A109" s="89">
        <v>6</v>
      </c>
      <c r="B109" s="90"/>
      <c r="C109" s="90"/>
      <c r="D109" s="92" t="s">
        <v>189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6">
        <v>0</v>
      </c>
      <c r="AF109" s="97"/>
      <c r="AG109" s="97"/>
      <c r="AH109" s="98"/>
      <c r="AI109" s="96">
        <f>IF(ISNUMBER(U109),U109,0)+IF(ISNUMBER(Z109),Z109,0)</f>
        <v>0</v>
      </c>
      <c r="AJ109" s="97"/>
      <c r="AK109" s="97"/>
      <c r="AL109" s="97"/>
      <c r="AM109" s="98"/>
      <c r="AN109" s="96">
        <v>1409760</v>
      </c>
      <c r="AO109" s="97"/>
      <c r="AP109" s="97"/>
      <c r="AQ109" s="97"/>
      <c r="AR109" s="98"/>
      <c r="AS109" s="96">
        <v>0</v>
      </c>
      <c r="AT109" s="97"/>
      <c r="AU109" s="97"/>
      <c r="AV109" s="97"/>
      <c r="AW109" s="98"/>
      <c r="AX109" s="96">
        <v>0</v>
      </c>
      <c r="AY109" s="97"/>
      <c r="AZ109" s="97"/>
      <c r="BA109" s="98"/>
      <c r="BB109" s="96">
        <f>IF(ISNUMBER(AN109),AN109,0)+IF(ISNUMBER(AS109),AS109,0)</f>
        <v>1409760</v>
      </c>
      <c r="BC109" s="97"/>
      <c r="BD109" s="97"/>
      <c r="BE109" s="97"/>
      <c r="BF109" s="98"/>
      <c r="BG109" s="96">
        <v>0</v>
      </c>
      <c r="BH109" s="97"/>
      <c r="BI109" s="97"/>
      <c r="BJ109" s="97"/>
      <c r="BK109" s="98"/>
      <c r="BL109" s="96">
        <v>0</v>
      </c>
      <c r="BM109" s="97"/>
      <c r="BN109" s="97"/>
      <c r="BO109" s="97"/>
      <c r="BP109" s="98"/>
      <c r="BQ109" s="96">
        <v>0</v>
      </c>
      <c r="BR109" s="97"/>
      <c r="BS109" s="97"/>
      <c r="BT109" s="98"/>
      <c r="BU109" s="96">
        <f>IF(ISNUMBER(BG109),BG109,0)+IF(ISNUMBER(BL109),BL109,0)</f>
        <v>0</v>
      </c>
      <c r="BV109" s="97"/>
      <c r="BW109" s="97"/>
      <c r="BX109" s="97"/>
      <c r="BY109" s="98"/>
    </row>
    <row r="110" spans="1:79" s="99" customFormat="1" ht="13.2" customHeight="1" x14ac:dyDescent="0.25">
      <c r="A110" s="89">
        <v>7</v>
      </c>
      <c r="B110" s="90"/>
      <c r="C110" s="90"/>
      <c r="D110" s="92" t="s">
        <v>190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0</v>
      </c>
      <c r="AJ110" s="97"/>
      <c r="AK110" s="97"/>
      <c r="AL110" s="97"/>
      <c r="AM110" s="98"/>
      <c r="AN110" s="96">
        <v>0</v>
      </c>
      <c r="AO110" s="97"/>
      <c r="AP110" s="97"/>
      <c r="AQ110" s="97"/>
      <c r="AR110" s="98"/>
      <c r="AS110" s="96">
        <v>0</v>
      </c>
      <c r="AT110" s="97"/>
      <c r="AU110" s="97"/>
      <c r="AV110" s="97"/>
      <c r="AW110" s="98"/>
      <c r="AX110" s="96">
        <v>0</v>
      </c>
      <c r="AY110" s="97"/>
      <c r="AZ110" s="97"/>
      <c r="BA110" s="98"/>
      <c r="BB110" s="96">
        <f>IF(ISNUMBER(AN110),AN110,0)+IF(ISNUMBER(AS110),AS110,0)</f>
        <v>0</v>
      </c>
      <c r="BC110" s="97"/>
      <c r="BD110" s="97"/>
      <c r="BE110" s="97"/>
      <c r="BF110" s="98"/>
      <c r="BG110" s="96">
        <v>0</v>
      </c>
      <c r="BH110" s="97"/>
      <c r="BI110" s="97"/>
      <c r="BJ110" s="97"/>
      <c r="BK110" s="98"/>
      <c r="BL110" s="96">
        <v>35000000</v>
      </c>
      <c r="BM110" s="97"/>
      <c r="BN110" s="97"/>
      <c r="BO110" s="97"/>
      <c r="BP110" s="98"/>
      <c r="BQ110" s="96">
        <v>35000000</v>
      </c>
      <c r="BR110" s="97"/>
      <c r="BS110" s="97"/>
      <c r="BT110" s="98"/>
      <c r="BU110" s="96">
        <f>IF(ISNUMBER(BG110),BG110,0)+IF(ISNUMBER(BL110),BL110,0)</f>
        <v>35000000</v>
      </c>
      <c r="BV110" s="97"/>
      <c r="BW110" s="97"/>
      <c r="BX110" s="97"/>
      <c r="BY110" s="98"/>
    </row>
    <row r="111" spans="1:79" s="6" customFormat="1" ht="12.75" customHeight="1" x14ac:dyDescent="0.25">
      <c r="A111" s="86"/>
      <c r="B111" s="87"/>
      <c r="C111" s="87"/>
      <c r="D111" s="100" t="s">
        <v>147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2"/>
      <c r="U111" s="104">
        <v>1731364</v>
      </c>
      <c r="V111" s="105"/>
      <c r="W111" s="105"/>
      <c r="X111" s="105"/>
      <c r="Y111" s="106"/>
      <c r="Z111" s="104">
        <v>0</v>
      </c>
      <c r="AA111" s="105"/>
      <c r="AB111" s="105"/>
      <c r="AC111" s="105"/>
      <c r="AD111" s="106"/>
      <c r="AE111" s="104">
        <v>0</v>
      </c>
      <c r="AF111" s="105"/>
      <c r="AG111" s="105"/>
      <c r="AH111" s="106"/>
      <c r="AI111" s="104">
        <f>IF(ISNUMBER(U111),U111,0)+IF(ISNUMBER(Z111),Z111,0)</f>
        <v>1731364</v>
      </c>
      <c r="AJ111" s="105"/>
      <c r="AK111" s="105"/>
      <c r="AL111" s="105"/>
      <c r="AM111" s="106"/>
      <c r="AN111" s="104">
        <v>7938855</v>
      </c>
      <c r="AO111" s="105"/>
      <c r="AP111" s="105"/>
      <c r="AQ111" s="105"/>
      <c r="AR111" s="106"/>
      <c r="AS111" s="104">
        <v>390046</v>
      </c>
      <c r="AT111" s="105"/>
      <c r="AU111" s="105"/>
      <c r="AV111" s="105"/>
      <c r="AW111" s="106"/>
      <c r="AX111" s="104">
        <v>0</v>
      </c>
      <c r="AY111" s="105"/>
      <c r="AZ111" s="105"/>
      <c r="BA111" s="106"/>
      <c r="BB111" s="104">
        <f>IF(ISNUMBER(AN111),AN111,0)+IF(ISNUMBER(AS111),AS111,0)</f>
        <v>8328901</v>
      </c>
      <c r="BC111" s="105"/>
      <c r="BD111" s="105"/>
      <c r="BE111" s="105"/>
      <c r="BF111" s="106"/>
      <c r="BG111" s="104">
        <v>535413</v>
      </c>
      <c r="BH111" s="105"/>
      <c r="BI111" s="105"/>
      <c r="BJ111" s="105"/>
      <c r="BK111" s="106"/>
      <c r="BL111" s="104">
        <v>35000000</v>
      </c>
      <c r="BM111" s="105"/>
      <c r="BN111" s="105"/>
      <c r="BO111" s="105"/>
      <c r="BP111" s="106"/>
      <c r="BQ111" s="104">
        <v>35000000</v>
      </c>
      <c r="BR111" s="105"/>
      <c r="BS111" s="105"/>
      <c r="BT111" s="106"/>
      <c r="BU111" s="104">
        <f>IF(ISNUMBER(BG111),BG111,0)+IF(ISNUMBER(BL111),BL111,0)</f>
        <v>35535413</v>
      </c>
      <c r="BV111" s="105"/>
      <c r="BW111" s="105"/>
      <c r="BX111" s="105"/>
      <c r="BY111" s="106"/>
    </row>
    <row r="113" spans="1:79" ht="14.25" customHeight="1" x14ac:dyDescent="0.25">
      <c r="A113" s="29" t="s">
        <v>280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 x14ac:dyDescent="0.25">
      <c r="A114" s="75" t="s">
        <v>250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79" ht="23.1" customHeight="1" x14ac:dyDescent="0.25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272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277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 x14ac:dyDescent="0.25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 x14ac:dyDescent="0.25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 x14ac:dyDescent="0.25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9" customFormat="1" ht="26.4" customHeight="1" x14ac:dyDescent="0.25">
      <c r="A119" s="89">
        <v>1</v>
      </c>
      <c r="B119" s="90"/>
      <c r="C119" s="90"/>
      <c r="D119" s="92" t="s">
        <v>184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0</v>
      </c>
      <c r="V119" s="97"/>
      <c r="W119" s="97"/>
      <c r="X119" s="97"/>
      <c r="Y119" s="98"/>
      <c r="Z119" s="96">
        <v>0</v>
      </c>
      <c r="AA119" s="97"/>
      <c r="AB119" s="97"/>
      <c r="AC119" s="97"/>
      <c r="AD119" s="98"/>
      <c r="AE119" s="95">
        <v>0</v>
      </c>
      <c r="AF119" s="95"/>
      <c r="AG119" s="95"/>
      <c r="AH119" s="95"/>
      <c r="AI119" s="95"/>
      <c r="AJ119" s="110">
        <f>IF(ISNUMBER(U119),U119,0)+IF(ISNUMBER(Z119),Z119,0)</f>
        <v>0</v>
      </c>
      <c r="AK119" s="110"/>
      <c r="AL119" s="110"/>
      <c r="AM119" s="110"/>
      <c r="AN119" s="110"/>
      <c r="AO119" s="95">
        <v>0</v>
      </c>
      <c r="AP119" s="95"/>
      <c r="AQ119" s="95"/>
      <c r="AR119" s="95"/>
      <c r="AS119" s="95"/>
      <c r="AT119" s="110">
        <v>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0</v>
      </c>
      <c r="BE119" s="110"/>
      <c r="BF119" s="110"/>
      <c r="BG119" s="110"/>
      <c r="BH119" s="110"/>
      <c r="CA119" s="99" t="s">
        <v>36</v>
      </c>
    </row>
    <row r="120" spans="1:79" s="99" customFormat="1" ht="52.8" customHeight="1" x14ac:dyDescent="0.25">
      <c r="A120" s="89">
        <v>2</v>
      </c>
      <c r="B120" s="90"/>
      <c r="C120" s="90"/>
      <c r="D120" s="92" t="s">
        <v>185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0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5">
        <v>0</v>
      </c>
      <c r="AF120" s="95"/>
      <c r="AG120" s="95"/>
      <c r="AH120" s="95"/>
      <c r="AI120" s="95"/>
      <c r="AJ120" s="110">
        <f>IF(ISNUMBER(U120),U120,0)+IF(ISNUMBER(Z120),Z120,0)</f>
        <v>0</v>
      </c>
      <c r="AK120" s="110"/>
      <c r="AL120" s="110"/>
      <c r="AM120" s="110"/>
      <c r="AN120" s="110"/>
      <c r="AO120" s="95">
        <v>0</v>
      </c>
      <c r="AP120" s="95"/>
      <c r="AQ120" s="95"/>
      <c r="AR120" s="95"/>
      <c r="AS120" s="95"/>
      <c r="AT120" s="110">
        <v>0</v>
      </c>
      <c r="AU120" s="110"/>
      <c r="AV120" s="110"/>
      <c r="AW120" s="110"/>
      <c r="AX120" s="110"/>
      <c r="AY120" s="95">
        <v>0</v>
      </c>
      <c r="AZ120" s="95"/>
      <c r="BA120" s="95"/>
      <c r="BB120" s="95"/>
      <c r="BC120" s="95"/>
      <c r="BD120" s="110">
        <f>IF(ISNUMBER(AO120),AO120,0)+IF(ISNUMBER(AT120),AT120,0)</f>
        <v>0</v>
      </c>
      <c r="BE120" s="110"/>
      <c r="BF120" s="110"/>
      <c r="BG120" s="110"/>
      <c r="BH120" s="110"/>
    </row>
    <row r="121" spans="1:79" s="99" customFormat="1" ht="26.4" customHeight="1" x14ac:dyDescent="0.25">
      <c r="A121" s="89">
        <v>3</v>
      </c>
      <c r="B121" s="90"/>
      <c r="C121" s="90"/>
      <c r="D121" s="92" t="s">
        <v>186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0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0</v>
      </c>
      <c r="AK121" s="110"/>
      <c r="AL121" s="110"/>
      <c r="AM121" s="110"/>
      <c r="AN121" s="110"/>
      <c r="AO121" s="95">
        <v>0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0</v>
      </c>
      <c r="BE121" s="110"/>
      <c r="BF121" s="110"/>
      <c r="BG121" s="110"/>
      <c r="BH121" s="110"/>
    </row>
    <row r="122" spans="1:79" s="99" customFormat="1" ht="26.4" customHeight="1" x14ac:dyDescent="0.25">
      <c r="A122" s="89">
        <v>4</v>
      </c>
      <c r="B122" s="90"/>
      <c r="C122" s="90"/>
      <c r="D122" s="92" t="s">
        <v>187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5">
        <v>0</v>
      </c>
      <c r="AF122" s="95"/>
      <c r="AG122" s="95"/>
      <c r="AH122" s="95"/>
      <c r="AI122" s="95"/>
      <c r="AJ122" s="110">
        <f>IF(ISNUMBER(U122),U122,0)+IF(ISNUMBER(Z122),Z122,0)</f>
        <v>0</v>
      </c>
      <c r="AK122" s="110"/>
      <c r="AL122" s="110"/>
      <c r="AM122" s="110"/>
      <c r="AN122" s="110"/>
      <c r="AO122" s="95">
        <v>0</v>
      </c>
      <c r="AP122" s="95"/>
      <c r="AQ122" s="95"/>
      <c r="AR122" s="95"/>
      <c r="AS122" s="95"/>
      <c r="AT122" s="110">
        <v>0</v>
      </c>
      <c r="AU122" s="110"/>
      <c r="AV122" s="110"/>
      <c r="AW122" s="110"/>
      <c r="AX122" s="110"/>
      <c r="AY122" s="95">
        <v>0</v>
      </c>
      <c r="AZ122" s="95"/>
      <c r="BA122" s="95"/>
      <c r="BB122" s="95"/>
      <c r="BC122" s="95"/>
      <c r="BD122" s="110">
        <f>IF(ISNUMBER(AO122),AO122,0)+IF(ISNUMBER(AT122),AT122,0)</f>
        <v>0</v>
      </c>
      <c r="BE122" s="110"/>
      <c r="BF122" s="110"/>
      <c r="BG122" s="110"/>
      <c r="BH122" s="110"/>
    </row>
    <row r="123" spans="1:79" s="99" customFormat="1" ht="13.2" customHeight="1" x14ac:dyDescent="0.25">
      <c r="A123" s="89">
        <v>5</v>
      </c>
      <c r="B123" s="90"/>
      <c r="C123" s="90"/>
      <c r="D123" s="92" t="s">
        <v>188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0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0</v>
      </c>
      <c r="AK123" s="110"/>
      <c r="AL123" s="110"/>
      <c r="AM123" s="110"/>
      <c r="AN123" s="110"/>
      <c r="AO123" s="95">
        <v>0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0</v>
      </c>
      <c r="BE123" s="110"/>
      <c r="BF123" s="110"/>
      <c r="BG123" s="110"/>
      <c r="BH123" s="110"/>
    </row>
    <row r="124" spans="1:79" s="99" customFormat="1" ht="26.4" customHeight="1" x14ac:dyDescent="0.25">
      <c r="A124" s="89">
        <v>6</v>
      </c>
      <c r="B124" s="90"/>
      <c r="C124" s="90"/>
      <c r="D124" s="92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0</v>
      </c>
      <c r="V124" s="97"/>
      <c r="W124" s="97"/>
      <c r="X124" s="97"/>
      <c r="Y124" s="98"/>
      <c r="Z124" s="96">
        <v>0</v>
      </c>
      <c r="AA124" s="97"/>
      <c r="AB124" s="97"/>
      <c r="AC124" s="97"/>
      <c r="AD124" s="98"/>
      <c r="AE124" s="95">
        <v>0</v>
      </c>
      <c r="AF124" s="95"/>
      <c r="AG124" s="95"/>
      <c r="AH124" s="95"/>
      <c r="AI124" s="95"/>
      <c r="AJ124" s="110">
        <f>IF(ISNUMBER(U124),U124,0)+IF(ISNUMBER(Z124),Z124,0)</f>
        <v>0</v>
      </c>
      <c r="AK124" s="110"/>
      <c r="AL124" s="110"/>
      <c r="AM124" s="110"/>
      <c r="AN124" s="110"/>
      <c r="AO124" s="95">
        <v>0</v>
      </c>
      <c r="AP124" s="95"/>
      <c r="AQ124" s="95"/>
      <c r="AR124" s="95"/>
      <c r="AS124" s="95"/>
      <c r="AT124" s="110">
        <v>0</v>
      </c>
      <c r="AU124" s="110"/>
      <c r="AV124" s="110"/>
      <c r="AW124" s="110"/>
      <c r="AX124" s="110"/>
      <c r="AY124" s="95">
        <v>0</v>
      </c>
      <c r="AZ124" s="95"/>
      <c r="BA124" s="95"/>
      <c r="BB124" s="95"/>
      <c r="BC124" s="95"/>
      <c r="BD124" s="110">
        <f>IF(ISNUMBER(AO124),AO124,0)+IF(ISNUMBER(AT124),AT124,0)</f>
        <v>0</v>
      </c>
      <c r="BE124" s="110"/>
      <c r="BF124" s="110"/>
      <c r="BG124" s="110"/>
      <c r="BH124" s="110"/>
    </row>
    <row r="125" spans="1:79" s="99" customFormat="1" ht="13.2" customHeight="1" x14ac:dyDescent="0.25">
      <c r="A125" s="89">
        <v>7</v>
      </c>
      <c r="B125" s="90"/>
      <c r="C125" s="90"/>
      <c r="D125" s="92" t="s">
        <v>190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0</v>
      </c>
      <c r="AK125" s="110"/>
      <c r="AL125" s="110"/>
      <c r="AM125" s="110"/>
      <c r="AN125" s="110"/>
      <c r="AO125" s="95">
        <v>0</v>
      </c>
      <c r="AP125" s="95"/>
      <c r="AQ125" s="95"/>
      <c r="AR125" s="95"/>
      <c r="AS125" s="95"/>
      <c r="AT125" s="110">
        <v>0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0</v>
      </c>
      <c r="BE125" s="110"/>
      <c r="BF125" s="110"/>
      <c r="BG125" s="110"/>
      <c r="BH125" s="110"/>
    </row>
    <row r="126" spans="1:79" s="6" customFormat="1" ht="12.75" customHeight="1" x14ac:dyDescent="0.25">
      <c r="A126" s="86"/>
      <c r="B126" s="87"/>
      <c r="C126" s="87"/>
      <c r="D126" s="100" t="s">
        <v>147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2"/>
      <c r="U126" s="104">
        <v>0</v>
      </c>
      <c r="V126" s="105"/>
      <c r="W126" s="105"/>
      <c r="X126" s="105"/>
      <c r="Y126" s="106"/>
      <c r="Z126" s="104">
        <v>0</v>
      </c>
      <c r="AA126" s="105"/>
      <c r="AB126" s="105"/>
      <c r="AC126" s="105"/>
      <c r="AD126" s="106"/>
      <c r="AE126" s="103">
        <v>0</v>
      </c>
      <c r="AF126" s="103"/>
      <c r="AG126" s="103"/>
      <c r="AH126" s="103"/>
      <c r="AI126" s="103"/>
      <c r="AJ126" s="85">
        <f>IF(ISNUMBER(U126),U126,0)+IF(ISNUMBER(Z126),Z126,0)</f>
        <v>0</v>
      </c>
      <c r="AK126" s="85"/>
      <c r="AL126" s="85"/>
      <c r="AM126" s="85"/>
      <c r="AN126" s="85"/>
      <c r="AO126" s="103">
        <v>0</v>
      </c>
      <c r="AP126" s="103"/>
      <c r="AQ126" s="103"/>
      <c r="AR126" s="103"/>
      <c r="AS126" s="103"/>
      <c r="AT126" s="85">
        <v>0</v>
      </c>
      <c r="AU126" s="85"/>
      <c r="AV126" s="85"/>
      <c r="AW126" s="85"/>
      <c r="AX126" s="85"/>
      <c r="AY126" s="103">
        <v>0</v>
      </c>
      <c r="AZ126" s="103"/>
      <c r="BA126" s="103"/>
      <c r="BB126" s="103"/>
      <c r="BC126" s="103"/>
      <c r="BD126" s="85">
        <f>IF(ISNUMBER(AO126),AO126,0)+IF(ISNUMBER(AT126),AT126,0)</f>
        <v>0</v>
      </c>
      <c r="BE126" s="85"/>
      <c r="BF126" s="85"/>
      <c r="BG126" s="85"/>
      <c r="BH126" s="85"/>
    </row>
    <row r="127" spans="1:79" s="5" customFormat="1" ht="12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9" spans="1:79" ht="14.25" customHeight="1" x14ac:dyDescent="0.25">
      <c r="A129" s="29" t="s">
        <v>152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14.25" customHeight="1" x14ac:dyDescent="0.25">
      <c r="A130" s="29" t="s">
        <v>265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 x14ac:dyDescent="0.25">
      <c r="A131" s="54" t="s">
        <v>6</v>
      </c>
      <c r="B131" s="55"/>
      <c r="C131" s="55"/>
      <c r="D131" s="27" t="s">
        <v>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8</v>
      </c>
      <c r="R131" s="27"/>
      <c r="S131" s="27"/>
      <c r="T131" s="27"/>
      <c r="U131" s="27"/>
      <c r="V131" s="27" t="s">
        <v>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251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254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  <c r="BJ131" s="36" t="s">
        <v>261</v>
      </c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8"/>
    </row>
    <row r="132" spans="1:79" ht="32.25" customHeight="1" x14ac:dyDescent="0.25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4</v>
      </c>
      <c r="AG132" s="27"/>
      <c r="AH132" s="27"/>
      <c r="AI132" s="27"/>
      <c r="AJ132" s="27"/>
      <c r="AK132" s="27" t="s">
        <v>3</v>
      </c>
      <c r="AL132" s="27"/>
      <c r="AM132" s="27"/>
      <c r="AN132" s="27"/>
      <c r="AO132" s="27"/>
      <c r="AP132" s="27" t="s">
        <v>123</v>
      </c>
      <c r="AQ132" s="27"/>
      <c r="AR132" s="27"/>
      <c r="AS132" s="27"/>
      <c r="AT132" s="27"/>
      <c r="AU132" s="27" t="s">
        <v>4</v>
      </c>
      <c r="AV132" s="27"/>
      <c r="AW132" s="27"/>
      <c r="AX132" s="27"/>
      <c r="AY132" s="27"/>
      <c r="AZ132" s="27" t="s">
        <v>3</v>
      </c>
      <c r="BA132" s="27"/>
      <c r="BB132" s="27"/>
      <c r="BC132" s="27"/>
      <c r="BD132" s="27"/>
      <c r="BE132" s="27" t="s">
        <v>90</v>
      </c>
      <c r="BF132" s="27"/>
      <c r="BG132" s="27"/>
      <c r="BH132" s="27"/>
      <c r="BI132" s="27"/>
      <c r="BJ132" s="27" t="s">
        <v>4</v>
      </c>
      <c r="BK132" s="27"/>
      <c r="BL132" s="27"/>
      <c r="BM132" s="27"/>
      <c r="BN132" s="27"/>
      <c r="BO132" s="27" t="s">
        <v>3</v>
      </c>
      <c r="BP132" s="27"/>
      <c r="BQ132" s="27"/>
      <c r="BR132" s="27"/>
      <c r="BS132" s="27"/>
      <c r="BT132" s="27" t="s">
        <v>97</v>
      </c>
      <c r="BU132" s="27"/>
      <c r="BV132" s="27"/>
      <c r="BW132" s="27"/>
      <c r="BX132" s="27"/>
    </row>
    <row r="133" spans="1:79" ht="15" customHeight="1" x14ac:dyDescent="0.25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  <c r="BJ133" s="27">
        <v>11</v>
      </c>
      <c r="BK133" s="27"/>
      <c r="BL133" s="27"/>
      <c r="BM133" s="27"/>
      <c r="BN133" s="27"/>
      <c r="BO133" s="27">
        <v>12</v>
      </c>
      <c r="BP133" s="27"/>
      <c r="BQ133" s="27"/>
      <c r="BR133" s="27"/>
      <c r="BS133" s="27"/>
      <c r="BT133" s="27">
        <v>13</v>
      </c>
      <c r="BU133" s="27"/>
      <c r="BV133" s="27"/>
      <c r="BW133" s="27"/>
      <c r="BX133" s="27"/>
    </row>
    <row r="134" spans="1:79" ht="10.5" hidden="1" customHeight="1" x14ac:dyDescent="0.25">
      <c r="A134" s="39" t="s">
        <v>154</v>
      </c>
      <c r="B134" s="40"/>
      <c r="C134" s="40"/>
      <c r="D134" s="27" t="s">
        <v>57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70</v>
      </c>
      <c r="R134" s="27"/>
      <c r="S134" s="27"/>
      <c r="T134" s="27"/>
      <c r="U134" s="27"/>
      <c r="V134" s="27" t="s">
        <v>71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111</v>
      </c>
      <c r="AG134" s="26"/>
      <c r="AH134" s="26"/>
      <c r="AI134" s="26"/>
      <c r="AJ134" s="26"/>
      <c r="AK134" s="30" t="s">
        <v>112</v>
      </c>
      <c r="AL134" s="30"/>
      <c r="AM134" s="30"/>
      <c r="AN134" s="30"/>
      <c r="AO134" s="30"/>
      <c r="AP134" s="50" t="s">
        <v>192</v>
      </c>
      <c r="AQ134" s="50"/>
      <c r="AR134" s="50"/>
      <c r="AS134" s="50"/>
      <c r="AT134" s="50"/>
      <c r="AU134" s="26" t="s">
        <v>113</v>
      </c>
      <c r="AV134" s="26"/>
      <c r="AW134" s="26"/>
      <c r="AX134" s="26"/>
      <c r="AY134" s="26"/>
      <c r="AZ134" s="30" t="s">
        <v>114</v>
      </c>
      <c r="BA134" s="30"/>
      <c r="BB134" s="30"/>
      <c r="BC134" s="30"/>
      <c r="BD134" s="30"/>
      <c r="BE134" s="50" t="s">
        <v>192</v>
      </c>
      <c r="BF134" s="50"/>
      <c r="BG134" s="50"/>
      <c r="BH134" s="50"/>
      <c r="BI134" s="50"/>
      <c r="BJ134" s="26" t="s">
        <v>105</v>
      </c>
      <c r="BK134" s="26"/>
      <c r="BL134" s="26"/>
      <c r="BM134" s="26"/>
      <c r="BN134" s="26"/>
      <c r="BO134" s="30" t="s">
        <v>106</v>
      </c>
      <c r="BP134" s="30"/>
      <c r="BQ134" s="30"/>
      <c r="BR134" s="30"/>
      <c r="BS134" s="30"/>
      <c r="BT134" s="50" t="s">
        <v>192</v>
      </c>
      <c r="BU134" s="50"/>
      <c r="BV134" s="50"/>
      <c r="BW134" s="50"/>
      <c r="BX134" s="50"/>
      <c r="CA134" t="s">
        <v>37</v>
      </c>
    </row>
    <row r="135" spans="1:79" s="6" customFormat="1" ht="15" customHeight="1" x14ac:dyDescent="0.25">
      <c r="A135" s="86">
        <v>0</v>
      </c>
      <c r="B135" s="87"/>
      <c r="C135" s="87"/>
      <c r="D135" s="111" t="s">
        <v>191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CA135" s="6" t="s">
        <v>38</v>
      </c>
    </row>
    <row r="136" spans="1:79" s="99" customFormat="1" ht="15" customHeight="1" x14ac:dyDescent="0.25">
      <c r="A136" s="89">
        <v>0</v>
      </c>
      <c r="B136" s="90"/>
      <c r="C136" s="90"/>
      <c r="D136" s="114" t="s">
        <v>193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194</v>
      </c>
      <c r="R136" s="27"/>
      <c r="S136" s="27"/>
      <c r="T136" s="27"/>
      <c r="U136" s="27"/>
      <c r="V136" s="27" t="s">
        <v>195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13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13</v>
      </c>
      <c r="AQ136" s="115"/>
      <c r="AR136" s="115"/>
      <c r="AS136" s="115"/>
      <c r="AT136" s="115"/>
      <c r="AU136" s="115">
        <v>13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13</v>
      </c>
      <c r="BF136" s="115"/>
      <c r="BG136" s="115"/>
      <c r="BH136" s="115"/>
      <c r="BI136" s="115"/>
      <c r="BJ136" s="115">
        <v>13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13</v>
      </c>
      <c r="BU136" s="115"/>
      <c r="BV136" s="115"/>
      <c r="BW136" s="115"/>
      <c r="BX136" s="115"/>
    </row>
    <row r="137" spans="1:79" s="99" customFormat="1" ht="41.4" customHeight="1" x14ac:dyDescent="0.25">
      <c r="A137" s="89">
        <v>0</v>
      </c>
      <c r="B137" s="90"/>
      <c r="C137" s="90"/>
      <c r="D137" s="114" t="s">
        <v>196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197</v>
      </c>
      <c r="R137" s="27"/>
      <c r="S137" s="27"/>
      <c r="T137" s="27"/>
      <c r="U137" s="27"/>
      <c r="V137" s="114" t="s">
        <v>198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0</v>
      </c>
      <c r="BF137" s="115"/>
      <c r="BG137" s="115"/>
      <c r="BH137" s="115"/>
      <c r="BI137" s="115"/>
      <c r="BJ137" s="115">
        <v>535.41300000000001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535.41300000000001</v>
      </c>
      <c r="BU137" s="115"/>
      <c r="BV137" s="115"/>
      <c r="BW137" s="115"/>
      <c r="BX137" s="115"/>
    </row>
    <row r="138" spans="1:79" s="99" customFormat="1" ht="15" customHeight="1" x14ac:dyDescent="0.25">
      <c r="A138" s="89">
        <v>0</v>
      </c>
      <c r="B138" s="90"/>
      <c r="C138" s="90"/>
      <c r="D138" s="114" t="s">
        <v>199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197</v>
      </c>
      <c r="R138" s="27"/>
      <c r="S138" s="27"/>
      <c r="T138" s="27"/>
      <c r="U138" s="27"/>
      <c r="V138" s="114" t="s">
        <v>198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21.55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21.55</v>
      </c>
      <c r="AQ138" s="115"/>
      <c r="AR138" s="115"/>
      <c r="AS138" s="115"/>
      <c r="AT138" s="115"/>
      <c r="AU138" s="115">
        <v>100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100</v>
      </c>
      <c r="BF138" s="115"/>
      <c r="BG138" s="115"/>
      <c r="BH138" s="115"/>
      <c r="BI138" s="115"/>
      <c r="BJ138" s="115">
        <v>0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0</v>
      </c>
      <c r="BU138" s="115"/>
      <c r="BV138" s="115"/>
      <c r="BW138" s="115"/>
      <c r="BX138" s="115"/>
    </row>
    <row r="139" spans="1:79" s="99" customFormat="1" ht="41.4" customHeight="1" x14ac:dyDescent="0.25">
      <c r="A139" s="89">
        <v>0</v>
      </c>
      <c r="B139" s="90"/>
      <c r="C139" s="90"/>
      <c r="D139" s="114" t="s">
        <v>200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201</v>
      </c>
      <c r="R139" s="27"/>
      <c r="S139" s="27"/>
      <c r="T139" s="27"/>
      <c r="U139" s="27"/>
      <c r="V139" s="114" t="s">
        <v>198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0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0</v>
      </c>
      <c r="BF139" s="115"/>
      <c r="BG139" s="115"/>
      <c r="BH139" s="115"/>
      <c r="BI139" s="115"/>
      <c r="BJ139" s="115">
        <v>0</v>
      </c>
      <c r="BK139" s="115"/>
      <c r="BL139" s="115"/>
      <c r="BM139" s="115"/>
      <c r="BN139" s="115"/>
      <c r="BO139" s="115">
        <v>35000000</v>
      </c>
      <c r="BP139" s="115"/>
      <c r="BQ139" s="115"/>
      <c r="BR139" s="115"/>
      <c r="BS139" s="115"/>
      <c r="BT139" s="115">
        <v>35000000</v>
      </c>
      <c r="BU139" s="115"/>
      <c r="BV139" s="115"/>
      <c r="BW139" s="115"/>
      <c r="BX139" s="115"/>
    </row>
    <row r="140" spans="1:79" s="6" customFormat="1" ht="15" customHeight="1" x14ac:dyDescent="0.25">
      <c r="A140" s="86">
        <v>0</v>
      </c>
      <c r="B140" s="87"/>
      <c r="C140" s="87"/>
      <c r="D140" s="113" t="s">
        <v>202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</row>
    <row r="141" spans="1:79" s="99" customFormat="1" ht="41.4" customHeight="1" x14ac:dyDescent="0.25">
      <c r="A141" s="89">
        <v>0</v>
      </c>
      <c r="B141" s="90"/>
      <c r="C141" s="90"/>
      <c r="D141" s="114" t="s">
        <v>203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194</v>
      </c>
      <c r="R141" s="27"/>
      <c r="S141" s="27"/>
      <c r="T141" s="27"/>
      <c r="U141" s="27"/>
      <c r="V141" s="114" t="s">
        <v>198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3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3</v>
      </c>
      <c r="AQ141" s="115"/>
      <c r="AR141" s="115"/>
      <c r="AS141" s="115"/>
      <c r="AT141" s="115"/>
      <c r="AU141" s="115">
        <v>8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8</v>
      </c>
      <c r="BF141" s="115"/>
      <c r="BG141" s="115"/>
      <c r="BH141" s="115"/>
      <c r="BI141" s="115"/>
      <c r="BJ141" s="115">
        <v>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0</v>
      </c>
      <c r="BU141" s="115"/>
      <c r="BV141" s="115"/>
      <c r="BW141" s="115"/>
      <c r="BX141" s="115"/>
    </row>
    <row r="142" spans="1:79" s="99" customFormat="1" ht="41.4" customHeight="1" x14ac:dyDescent="0.25">
      <c r="A142" s="89">
        <v>0</v>
      </c>
      <c r="B142" s="90"/>
      <c r="C142" s="90"/>
      <c r="D142" s="114" t="s">
        <v>204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194</v>
      </c>
      <c r="R142" s="27"/>
      <c r="S142" s="27"/>
      <c r="T142" s="27"/>
      <c r="U142" s="27"/>
      <c r="V142" s="114" t="s">
        <v>205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1264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1264</v>
      </c>
      <c r="AQ142" s="115"/>
      <c r="AR142" s="115"/>
      <c r="AS142" s="115"/>
      <c r="AT142" s="115"/>
      <c r="AU142" s="115">
        <v>1125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1125</v>
      </c>
      <c r="BF142" s="115"/>
      <c r="BG142" s="115"/>
      <c r="BH142" s="115"/>
      <c r="BI142" s="115"/>
      <c r="BJ142" s="115">
        <v>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0</v>
      </c>
      <c r="BU142" s="115"/>
      <c r="BV142" s="115"/>
      <c r="BW142" s="115"/>
      <c r="BX142" s="115"/>
    </row>
    <row r="143" spans="1:79" s="99" customFormat="1" ht="41.4" customHeight="1" x14ac:dyDescent="0.25">
      <c r="A143" s="89">
        <v>0</v>
      </c>
      <c r="B143" s="90"/>
      <c r="C143" s="90"/>
      <c r="D143" s="114" t="s">
        <v>206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194</v>
      </c>
      <c r="R143" s="27"/>
      <c r="S143" s="27"/>
      <c r="T143" s="27"/>
      <c r="U143" s="27"/>
      <c r="V143" s="114" t="s">
        <v>207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7006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7006</v>
      </c>
      <c r="AQ143" s="115"/>
      <c r="AR143" s="115"/>
      <c r="AS143" s="115"/>
      <c r="AT143" s="115"/>
      <c r="AU143" s="115">
        <v>8500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8500</v>
      </c>
      <c r="BF143" s="115"/>
      <c r="BG143" s="115"/>
      <c r="BH143" s="115"/>
      <c r="BI143" s="115"/>
      <c r="BJ143" s="115">
        <v>0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0</v>
      </c>
      <c r="BU143" s="115"/>
      <c r="BV143" s="115"/>
      <c r="BW143" s="115"/>
      <c r="BX143" s="115"/>
    </row>
    <row r="144" spans="1:79" s="99" customFormat="1" ht="41.4" customHeight="1" x14ac:dyDescent="0.25">
      <c r="A144" s="89">
        <v>0</v>
      </c>
      <c r="B144" s="90"/>
      <c r="C144" s="90"/>
      <c r="D144" s="114" t="s">
        <v>208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194</v>
      </c>
      <c r="R144" s="27"/>
      <c r="S144" s="27"/>
      <c r="T144" s="27"/>
      <c r="U144" s="27"/>
      <c r="V144" s="114" t="s">
        <v>209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1960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1960</v>
      </c>
      <c r="AQ144" s="115"/>
      <c r="AR144" s="115"/>
      <c r="AS144" s="115"/>
      <c r="AT144" s="115"/>
      <c r="AU144" s="115">
        <v>5000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5000</v>
      </c>
      <c r="BF144" s="115"/>
      <c r="BG144" s="115"/>
      <c r="BH144" s="115"/>
      <c r="BI144" s="115"/>
      <c r="BJ144" s="115">
        <v>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0</v>
      </c>
      <c r="BU144" s="115"/>
      <c r="BV144" s="115"/>
      <c r="BW144" s="115"/>
      <c r="BX144" s="115"/>
    </row>
    <row r="145" spans="1:76" s="99" customFormat="1" ht="41.4" customHeight="1" x14ac:dyDescent="0.25">
      <c r="A145" s="89">
        <v>0</v>
      </c>
      <c r="B145" s="90"/>
      <c r="C145" s="90"/>
      <c r="D145" s="114" t="s">
        <v>210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194</v>
      </c>
      <c r="R145" s="27"/>
      <c r="S145" s="27"/>
      <c r="T145" s="27"/>
      <c r="U145" s="27"/>
      <c r="V145" s="114" t="s">
        <v>211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1960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1960</v>
      </c>
      <c r="AQ145" s="115"/>
      <c r="AR145" s="115"/>
      <c r="AS145" s="115"/>
      <c r="AT145" s="115"/>
      <c r="AU145" s="115">
        <v>5000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5000</v>
      </c>
      <c r="BF145" s="115"/>
      <c r="BG145" s="115"/>
      <c r="BH145" s="115"/>
      <c r="BI145" s="115"/>
      <c r="BJ145" s="115">
        <v>0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0</v>
      </c>
      <c r="BU145" s="115"/>
      <c r="BV145" s="115"/>
      <c r="BW145" s="115"/>
      <c r="BX145" s="115"/>
    </row>
    <row r="146" spans="1:76" s="99" customFormat="1" ht="41.4" customHeight="1" x14ac:dyDescent="0.25">
      <c r="A146" s="89">
        <v>0</v>
      </c>
      <c r="B146" s="90"/>
      <c r="C146" s="90"/>
      <c r="D146" s="114" t="s">
        <v>212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194</v>
      </c>
      <c r="R146" s="27"/>
      <c r="S146" s="27"/>
      <c r="T146" s="27"/>
      <c r="U146" s="27"/>
      <c r="V146" s="114" t="s">
        <v>213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109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109</v>
      </c>
      <c r="AQ146" s="115"/>
      <c r="AR146" s="115"/>
      <c r="AS146" s="115"/>
      <c r="AT146" s="115"/>
      <c r="AU146" s="115">
        <v>100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100</v>
      </c>
      <c r="BF146" s="115"/>
      <c r="BG146" s="115"/>
      <c r="BH146" s="115"/>
      <c r="BI146" s="115"/>
      <c r="BJ146" s="115">
        <v>0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0</v>
      </c>
      <c r="BU146" s="115"/>
      <c r="BV146" s="115"/>
      <c r="BW146" s="115"/>
      <c r="BX146" s="115"/>
    </row>
    <row r="147" spans="1:76" s="99" customFormat="1" ht="27.6" customHeight="1" x14ac:dyDescent="0.25">
      <c r="A147" s="89">
        <v>0</v>
      </c>
      <c r="B147" s="90"/>
      <c r="C147" s="90"/>
      <c r="D147" s="114" t="s">
        <v>214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194</v>
      </c>
      <c r="R147" s="27"/>
      <c r="S147" s="27"/>
      <c r="T147" s="27"/>
      <c r="U147" s="27"/>
      <c r="V147" s="114" t="s">
        <v>213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1049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1049</v>
      </c>
      <c r="AQ147" s="115"/>
      <c r="AR147" s="115"/>
      <c r="AS147" s="115"/>
      <c r="AT147" s="115"/>
      <c r="AU147" s="115">
        <v>1050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1050</v>
      </c>
      <c r="BF147" s="115"/>
      <c r="BG147" s="115"/>
      <c r="BH147" s="115"/>
      <c r="BI147" s="115"/>
      <c r="BJ147" s="115">
        <v>0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0</v>
      </c>
      <c r="BU147" s="115"/>
      <c r="BV147" s="115"/>
      <c r="BW147" s="115"/>
      <c r="BX147" s="115"/>
    </row>
    <row r="148" spans="1:76" s="99" customFormat="1" ht="82.8" customHeight="1" x14ac:dyDescent="0.25">
      <c r="A148" s="89">
        <v>0</v>
      </c>
      <c r="B148" s="90"/>
      <c r="C148" s="90"/>
      <c r="D148" s="114" t="s">
        <v>215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194</v>
      </c>
      <c r="R148" s="27"/>
      <c r="S148" s="27"/>
      <c r="T148" s="27"/>
      <c r="U148" s="27"/>
      <c r="V148" s="114" t="s">
        <v>216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  <c r="BJ148" s="115">
        <v>0</v>
      </c>
      <c r="BK148" s="115"/>
      <c r="BL148" s="115"/>
      <c r="BM148" s="115"/>
      <c r="BN148" s="115"/>
      <c r="BO148" s="115">
        <v>1</v>
      </c>
      <c r="BP148" s="115"/>
      <c r="BQ148" s="115"/>
      <c r="BR148" s="115"/>
      <c r="BS148" s="115"/>
      <c r="BT148" s="115">
        <v>1</v>
      </c>
      <c r="BU148" s="115"/>
      <c r="BV148" s="115"/>
      <c r="BW148" s="115"/>
      <c r="BX148" s="115"/>
    </row>
    <row r="149" spans="1:76" s="6" customFormat="1" ht="15" customHeight="1" x14ac:dyDescent="0.25">
      <c r="A149" s="86">
        <v>0</v>
      </c>
      <c r="B149" s="87"/>
      <c r="C149" s="87"/>
      <c r="D149" s="113" t="s">
        <v>217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</row>
    <row r="150" spans="1:76" s="99" customFormat="1" ht="27.6" customHeight="1" x14ac:dyDescent="0.25">
      <c r="A150" s="89">
        <v>0</v>
      </c>
      <c r="B150" s="90"/>
      <c r="C150" s="90"/>
      <c r="D150" s="114" t="s">
        <v>218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197</v>
      </c>
      <c r="R150" s="27"/>
      <c r="S150" s="27"/>
      <c r="T150" s="27"/>
      <c r="U150" s="27"/>
      <c r="V150" s="114" t="s">
        <v>219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131.5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131.5</v>
      </c>
      <c r="AQ150" s="115"/>
      <c r="AR150" s="115"/>
      <c r="AS150" s="115"/>
      <c r="AT150" s="115"/>
      <c r="AU150" s="115">
        <v>215.83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215.83</v>
      </c>
      <c r="BF150" s="115"/>
      <c r="BG150" s="115"/>
      <c r="BH150" s="115"/>
      <c r="BI150" s="115"/>
      <c r="BJ150" s="115">
        <v>131.61000000000001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131.61000000000001</v>
      </c>
      <c r="BU150" s="115"/>
      <c r="BV150" s="115"/>
      <c r="BW150" s="115"/>
      <c r="BX150" s="115"/>
    </row>
    <row r="151" spans="1:76" s="99" customFormat="1" ht="41.4" customHeight="1" x14ac:dyDescent="0.25">
      <c r="A151" s="89">
        <v>0</v>
      </c>
      <c r="B151" s="90"/>
      <c r="C151" s="90"/>
      <c r="D151" s="114" t="s">
        <v>220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197</v>
      </c>
      <c r="R151" s="27"/>
      <c r="S151" s="27"/>
      <c r="T151" s="27"/>
      <c r="U151" s="27"/>
      <c r="V151" s="114" t="s">
        <v>221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7.18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7.18</v>
      </c>
      <c r="AQ151" s="115"/>
      <c r="AR151" s="115"/>
      <c r="AS151" s="115"/>
      <c r="AT151" s="115"/>
      <c r="AU151" s="115">
        <v>12.5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12.5</v>
      </c>
      <c r="BF151" s="115"/>
      <c r="BG151" s="115"/>
      <c r="BH151" s="115"/>
      <c r="BI151" s="115"/>
      <c r="BJ151" s="115">
        <v>0</v>
      </c>
      <c r="BK151" s="115"/>
      <c r="BL151" s="115"/>
      <c r="BM151" s="115"/>
      <c r="BN151" s="115"/>
      <c r="BO151" s="115">
        <v>0</v>
      </c>
      <c r="BP151" s="115"/>
      <c r="BQ151" s="115"/>
      <c r="BR151" s="115"/>
      <c r="BS151" s="115"/>
      <c r="BT151" s="115">
        <v>0</v>
      </c>
      <c r="BU151" s="115"/>
      <c r="BV151" s="115"/>
      <c r="BW151" s="115"/>
      <c r="BX151" s="115"/>
    </row>
    <row r="152" spans="1:76" s="99" customFormat="1" ht="41.4" customHeight="1" x14ac:dyDescent="0.25">
      <c r="A152" s="89">
        <v>0</v>
      </c>
      <c r="B152" s="90"/>
      <c r="C152" s="90"/>
      <c r="D152" s="114" t="s">
        <v>206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194</v>
      </c>
      <c r="R152" s="27"/>
      <c r="S152" s="27"/>
      <c r="T152" s="27"/>
      <c r="U152" s="27"/>
      <c r="V152" s="114" t="s">
        <v>207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773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773</v>
      </c>
      <c r="AQ152" s="115"/>
      <c r="AR152" s="115"/>
      <c r="AS152" s="115"/>
      <c r="AT152" s="115"/>
      <c r="AU152" s="115">
        <v>780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780</v>
      </c>
      <c r="BF152" s="115"/>
      <c r="BG152" s="115"/>
      <c r="BH152" s="115"/>
      <c r="BI152" s="115"/>
      <c r="BJ152" s="115">
        <v>0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0</v>
      </c>
      <c r="BU152" s="115"/>
      <c r="BV152" s="115"/>
      <c r="BW152" s="115"/>
      <c r="BX152" s="115"/>
    </row>
    <row r="153" spans="1:76" s="99" customFormat="1" ht="41.4" customHeight="1" x14ac:dyDescent="0.25">
      <c r="A153" s="89">
        <v>0</v>
      </c>
      <c r="B153" s="90"/>
      <c r="C153" s="90"/>
      <c r="D153" s="114" t="s">
        <v>222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194</v>
      </c>
      <c r="R153" s="27"/>
      <c r="S153" s="27"/>
      <c r="T153" s="27"/>
      <c r="U153" s="27"/>
      <c r="V153" s="114" t="s">
        <v>223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980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980</v>
      </c>
      <c r="AQ153" s="115"/>
      <c r="AR153" s="115"/>
      <c r="AS153" s="115"/>
      <c r="AT153" s="115"/>
      <c r="AU153" s="115">
        <v>2500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2500</v>
      </c>
      <c r="BF153" s="115"/>
      <c r="BG153" s="115"/>
      <c r="BH153" s="115"/>
      <c r="BI153" s="115"/>
      <c r="BJ153" s="115">
        <v>0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0</v>
      </c>
      <c r="BU153" s="115"/>
      <c r="BV153" s="115"/>
      <c r="BW153" s="115"/>
      <c r="BX153" s="115"/>
    </row>
    <row r="154" spans="1:76" s="99" customFormat="1" ht="41.4" customHeight="1" x14ac:dyDescent="0.25">
      <c r="A154" s="89">
        <v>0</v>
      </c>
      <c r="B154" s="90"/>
      <c r="C154" s="90"/>
      <c r="D154" s="114" t="s">
        <v>210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194</v>
      </c>
      <c r="R154" s="27"/>
      <c r="S154" s="27"/>
      <c r="T154" s="27"/>
      <c r="U154" s="27"/>
      <c r="V154" s="114" t="s">
        <v>211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980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980</v>
      </c>
      <c r="AQ154" s="115"/>
      <c r="AR154" s="115"/>
      <c r="AS154" s="115"/>
      <c r="AT154" s="115"/>
      <c r="AU154" s="115">
        <v>2500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2500</v>
      </c>
      <c r="BF154" s="115"/>
      <c r="BG154" s="115"/>
      <c r="BH154" s="115"/>
      <c r="BI154" s="115"/>
      <c r="BJ154" s="115">
        <v>0</v>
      </c>
      <c r="BK154" s="115"/>
      <c r="BL154" s="115"/>
      <c r="BM154" s="115"/>
      <c r="BN154" s="115"/>
      <c r="BO154" s="115">
        <v>0</v>
      </c>
      <c r="BP154" s="115"/>
      <c r="BQ154" s="115"/>
      <c r="BR154" s="115"/>
      <c r="BS154" s="115"/>
      <c r="BT154" s="115">
        <v>0</v>
      </c>
      <c r="BU154" s="115"/>
      <c r="BV154" s="115"/>
      <c r="BW154" s="115"/>
      <c r="BX154" s="115"/>
    </row>
    <row r="155" spans="1:76" s="99" customFormat="1" ht="41.4" customHeight="1" x14ac:dyDescent="0.25">
      <c r="A155" s="89">
        <v>0</v>
      </c>
      <c r="B155" s="90"/>
      <c r="C155" s="90"/>
      <c r="D155" s="114" t="s">
        <v>212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194</v>
      </c>
      <c r="R155" s="27"/>
      <c r="S155" s="27"/>
      <c r="T155" s="27"/>
      <c r="U155" s="27"/>
      <c r="V155" s="114" t="s">
        <v>213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24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24</v>
      </c>
      <c r="AQ155" s="115"/>
      <c r="AR155" s="115"/>
      <c r="AS155" s="115"/>
      <c r="AT155" s="115"/>
      <c r="AU155" s="115">
        <v>33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33</v>
      </c>
      <c r="BF155" s="115"/>
      <c r="BG155" s="115"/>
      <c r="BH155" s="115"/>
      <c r="BI155" s="115"/>
      <c r="BJ155" s="115">
        <v>0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0</v>
      </c>
      <c r="BU155" s="115"/>
      <c r="BV155" s="115"/>
      <c r="BW155" s="115"/>
      <c r="BX155" s="115"/>
    </row>
    <row r="156" spans="1:76" s="99" customFormat="1" ht="27.6" customHeight="1" x14ac:dyDescent="0.25">
      <c r="A156" s="89">
        <v>0</v>
      </c>
      <c r="B156" s="90"/>
      <c r="C156" s="90"/>
      <c r="D156" s="114" t="s">
        <v>224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194</v>
      </c>
      <c r="R156" s="27"/>
      <c r="S156" s="27"/>
      <c r="T156" s="27"/>
      <c r="U156" s="27"/>
      <c r="V156" s="114" t="s">
        <v>213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524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524</v>
      </c>
      <c r="AQ156" s="115"/>
      <c r="AR156" s="115"/>
      <c r="AS156" s="115"/>
      <c r="AT156" s="115"/>
      <c r="AU156" s="115">
        <v>525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525</v>
      </c>
      <c r="BF156" s="115"/>
      <c r="BG156" s="115"/>
      <c r="BH156" s="115"/>
      <c r="BI156" s="115"/>
      <c r="BJ156" s="115">
        <v>0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0</v>
      </c>
      <c r="BU156" s="115"/>
      <c r="BV156" s="115"/>
      <c r="BW156" s="115"/>
      <c r="BX156" s="115"/>
    </row>
    <row r="157" spans="1:76" s="99" customFormat="1" ht="27.6" customHeight="1" x14ac:dyDescent="0.25">
      <c r="A157" s="89">
        <v>0</v>
      </c>
      <c r="B157" s="90"/>
      <c r="C157" s="90"/>
      <c r="D157" s="114" t="s">
        <v>225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201</v>
      </c>
      <c r="R157" s="27"/>
      <c r="S157" s="27"/>
      <c r="T157" s="27"/>
      <c r="U157" s="27"/>
      <c r="V157" s="114" t="s">
        <v>226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0</v>
      </c>
      <c r="AQ157" s="115"/>
      <c r="AR157" s="115"/>
      <c r="AS157" s="115"/>
      <c r="AT157" s="115"/>
      <c r="AU157" s="115">
        <v>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0</v>
      </c>
      <c r="BF157" s="115"/>
      <c r="BG157" s="115"/>
      <c r="BH157" s="115"/>
      <c r="BI157" s="115"/>
      <c r="BJ157" s="115">
        <v>0</v>
      </c>
      <c r="BK157" s="115"/>
      <c r="BL157" s="115"/>
      <c r="BM157" s="115"/>
      <c r="BN157" s="115"/>
      <c r="BO157" s="115">
        <v>35000000</v>
      </c>
      <c r="BP157" s="115"/>
      <c r="BQ157" s="115"/>
      <c r="BR157" s="115"/>
      <c r="BS157" s="115"/>
      <c r="BT157" s="115">
        <v>35000000</v>
      </c>
      <c r="BU157" s="115"/>
      <c r="BV157" s="115"/>
      <c r="BW157" s="115"/>
      <c r="BX157" s="115"/>
    </row>
    <row r="158" spans="1:76" s="6" customFormat="1" ht="15" customHeight="1" x14ac:dyDescent="0.25">
      <c r="A158" s="86">
        <v>0</v>
      </c>
      <c r="B158" s="87"/>
      <c r="C158" s="87"/>
      <c r="D158" s="113" t="s">
        <v>227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3"/>
      <c r="W158" s="101"/>
      <c r="X158" s="101"/>
      <c r="Y158" s="101"/>
      <c r="Z158" s="101"/>
      <c r="AA158" s="101"/>
      <c r="AB158" s="101"/>
      <c r="AC158" s="101"/>
      <c r="AD158" s="101"/>
      <c r="AE158" s="10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</row>
    <row r="159" spans="1:76" s="99" customFormat="1" ht="27.6" customHeight="1" x14ac:dyDescent="0.25">
      <c r="A159" s="89">
        <v>0</v>
      </c>
      <c r="B159" s="90"/>
      <c r="C159" s="90"/>
      <c r="D159" s="114" t="s">
        <v>228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229</v>
      </c>
      <c r="R159" s="27"/>
      <c r="S159" s="27"/>
      <c r="T159" s="27"/>
      <c r="U159" s="27"/>
      <c r="V159" s="114" t="s">
        <v>219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100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100</v>
      </c>
      <c r="AQ159" s="115"/>
      <c r="AR159" s="115"/>
      <c r="AS159" s="115"/>
      <c r="AT159" s="115"/>
      <c r="AU159" s="115">
        <v>100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100</v>
      </c>
      <c r="BF159" s="115"/>
      <c r="BG159" s="115"/>
      <c r="BH159" s="115"/>
      <c r="BI159" s="115"/>
      <c r="BJ159" s="115">
        <v>100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100</v>
      </c>
      <c r="BU159" s="115"/>
      <c r="BV159" s="115"/>
      <c r="BW159" s="115"/>
      <c r="BX159" s="115"/>
    </row>
    <row r="160" spans="1:76" s="99" customFormat="1" ht="110.4" customHeight="1" x14ac:dyDescent="0.25">
      <c r="A160" s="89">
        <v>0</v>
      </c>
      <c r="B160" s="90"/>
      <c r="C160" s="90"/>
      <c r="D160" s="114" t="s">
        <v>230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229</v>
      </c>
      <c r="R160" s="27"/>
      <c r="S160" s="27"/>
      <c r="T160" s="27"/>
      <c r="U160" s="27"/>
      <c r="V160" s="114" t="s">
        <v>219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0.16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0.16</v>
      </c>
      <c r="AQ160" s="115"/>
      <c r="AR160" s="115"/>
      <c r="AS160" s="115"/>
      <c r="AT160" s="115"/>
      <c r="AU160" s="115">
        <v>0.4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0.4</v>
      </c>
      <c r="BF160" s="115"/>
      <c r="BG160" s="115"/>
      <c r="BH160" s="115"/>
      <c r="BI160" s="115"/>
      <c r="BJ160" s="115">
        <v>0</v>
      </c>
      <c r="BK160" s="115"/>
      <c r="BL160" s="115"/>
      <c r="BM160" s="115"/>
      <c r="BN160" s="115"/>
      <c r="BO160" s="115">
        <v>0</v>
      </c>
      <c r="BP160" s="115"/>
      <c r="BQ160" s="115"/>
      <c r="BR160" s="115"/>
      <c r="BS160" s="115"/>
      <c r="BT160" s="115">
        <v>0</v>
      </c>
      <c r="BU160" s="115"/>
      <c r="BV160" s="115"/>
      <c r="BW160" s="115"/>
      <c r="BX160" s="115"/>
    </row>
    <row r="161" spans="1:79" s="99" customFormat="1" ht="27.6" customHeight="1" x14ac:dyDescent="0.25">
      <c r="A161" s="89">
        <v>0</v>
      </c>
      <c r="B161" s="90"/>
      <c r="C161" s="90"/>
      <c r="D161" s="114" t="s">
        <v>231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229</v>
      </c>
      <c r="R161" s="27"/>
      <c r="S161" s="27"/>
      <c r="T161" s="27"/>
      <c r="U161" s="27"/>
      <c r="V161" s="114" t="s">
        <v>219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0</v>
      </c>
      <c r="BF161" s="115"/>
      <c r="BG161" s="115"/>
      <c r="BH161" s="115"/>
      <c r="BI161" s="115"/>
      <c r="BJ161" s="115">
        <v>0</v>
      </c>
      <c r="BK161" s="115"/>
      <c r="BL161" s="115"/>
      <c r="BM161" s="115"/>
      <c r="BN161" s="115"/>
      <c r="BO161" s="115">
        <v>100</v>
      </c>
      <c r="BP161" s="115"/>
      <c r="BQ161" s="115"/>
      <c r="BR161" s="115"/>
      <c r="BS161" s="115"/>
      <c r="BT161" s="115">
        <v>100</v>
      </c>
      <c r="BU161" s="115"/>
      <c r="BV161" s="115"/>
      <c r="BW161" s="115"/>
      <c r="BX161" s="115"/>
    </row>
    <row r="163" spans="1:79" ht="14.25" customHeight="1" x14ac:dyDescent="0.25">
      <c r="A163" s="29" t="s">
        <v>281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23.1" customHeight="1" x14ac:dyDescent="0.25">
      <c r="A164" s="54" t="s">
        <v>6</v>
      </c>
      <c r="B164" s="55"/>
      <c r="C164" s="55"/>
      <c r="D164" s="27" t="s">
        <v>9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 t="s">
        <v>8</v>
      </c>
      <c r="R164" s="27"/>
      <c r="S164" s="27"/>
      <c r="T164" s="27"/>
      <c r="U164" s="27"/>
      <c r="V164" s="27" t="s">
        <v>7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36" t="s">
        <v>272</v>
      </c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8"/>
      <c r="AU164" s="36" t="s">
        <v>277</v>
      </c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8"/>
    </row>
    <row r="165" spans="1:79" ht="28.5" customHeight="1" x14ac:dyDescent="0.25">
      <c r="A165" s="57"/>
      <c r="B165" s="58"/>
      <c r="C165" s="5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 t="s">
        <v>4</v>
      </c>
      <c r="AG165" s="27"/>
      <c r="AH165" s="27"/>
      <c r="AI165" s="27"/>
      <c r="AJ165" s="27"/>
      <c r="AK165" s="27" t="s">
        <v>3</v>
      </c>
      <c r="AL165" s="27"/>
      <c r="AM165" s="27"/>
      <c r="AN165" s="27"/>
      <c r="AO165" s="27"/>
      <c r="AP165" s="27" t="s">
        <v>123</v>
      </c>
      <c r="AQ165" s="27"/>
      <c r="AR165" s="27"/>
      <c r="AS165" s="27"/>
      <c r="AT165" s="27"/>
      <c r="AU165" s="27" t="s">
        <v>4</v>
      </c>
      <c r="AV165" s="27"/>
      <c r="AW165" s="27"/>
      <c r="AX165" s="27"/>
      <c r="AY165" s="27"/>
      <c r="AZ165" s="27" t="s">
        <v>3</v>
      </c>
      <c r="BA165" s="27"/>
      <c r="BB165" s="27"/>
      <c r="BC165" s="27"/>
      <c r="BD165" s="27"/>
      <c r="BE165" s="27" t="s">
        <v>90</v>
      </c>
      <c r="BF165" s="27"/>
      <c r="BG165" s="27"/>
      <c r="BH165" s="27"/>
      <c r="BI165" s="27"/>
    </row>
    <row r="166" spans="1:79" ht="15" customHeight="1" x14ac:dyDescent="0.25">
      <c r="A166" s="36">
        <v>1</v>
      </c>
      <c r="B166" s="37"/>
      <c r="C166" s="37"/>
      <c r="D166" s="27">
        <v>2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>
        <v>3</v>
      </c>
      <c r="R166" s="27"/>
      <c r="S166" s="27"/>
      <c r="T166" s="27"/>
      <c r="U166" s="27"/>
      <c r="V166" s="27">
        <v>4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27">
        <v>5</v>
      </c>
      <c r="AG166" s="27"/>
      <c r="AH166" s="27"/>
      <c r="AI166" s="27"/>
      <c r="AJ166" s="27"/>
      <c r="AK166" s="27">
        <v>6</v>
      </c>
      <c r="AL166" s="27"/>
      <c r="AM166" s="27"/>
      <c r="AN166" s="27"/>
      <c r="AO166" s="27"/>
      <c r="AP166" s="27">
        <v>7</v>
      </c>
      <c r="AQ166" s="27"/>
      <c r="AR166" s="27"/>
      <c r="AS166" s="27"/>
      <c r="AT166" s="27"/>
      <c r="AU166" s="27">
        <v>8</v>
      </c>
      <c r="AV166" s="27"/>
      <c r="AW166" s="27"/>
      <c r="AX166" s="27"/>
      <c r="AY166" s="27"/>
      <c r="AZ166" s="27">
        <v>9</v>
      </c>
      <c r="BA166" s="27"/>
      <c r="BB166" s="27"/>
      <c r="BC166" s="27"/>
      <c r="BD166" s="27"/>
      <c r="BE166" s="27">
        <v>10</v>
      </c>
      <c r="BF166" s="27"/>
      <c r="BG166" s="27"/>
      <c r="BH166" s="27"/>
      <c r="BI166" s="27"/>
    </row>
    <row r="167" spans="1:79" ht="15.75" hidden="1" customHeight="1" x14ac:dyDescent="0.25">
      <c r="A167" s="39" t="s">
        <v>154</v>
      </c>
      <c r="B167" s="40"/>
      <c r="C167" s="40"/>
      <c r="D167" s="27" t="s">
        <v>57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 t="s">
        <v>70</v>
      </c>
      <c r="R167" s="27"/>
      <c r="S167" s="27"/>
      <c r="T167" s="27"/>
      <c r="U167" s="27"/>
      <c r="V167" s="27" t="s">
        <v>71</v>
      </c>
      <c r="W167" s="27"/>
      <c r="X167" s="27"/>
      <c r="Y167" s="27"/>
      <c r="Z167" s="27"/>
      <c r="AA167" s="27"/>
      <c r="AB167" s="27"/>
      <c r="AC167" s="27"/>
      <c r="AD167" s="27"/>
      <c r="AE167" s="27"/>
      <c r="AF167" s="26" t="s">
        <v>107</v>
      </c>
      <c r="AG167" s="26"/>
      <c r="AH167" s="26"/>
      <c r="AI167" s="26"/>
      <c r="AJ167" s="26"/>
      <c r="AK167" s="30" t="s">
        <v>108</v>
      </c>
      <c r="AL167" s="30"/>
      <c r="AM167" s="30"/>
      <c r="AN167" s="30"/>
      <c r="AO167" s="30"/>
      <c r="AP167" s="50" t="s">
        <v>192</v>
      </c>
      <c r="AQ167" s="50"/>
      <c r="AR167" s="50"/>
      <c r="AS167" s="50"/>
      <c r="AT167" s="50"/>
      <c r="AU167" s="26" t="s">
        <v>109</v>
      </c>
      <c r="AV167" s="26"/>
      <c r="AW167" s="26"/>
      <c r="AX167" s="26"/>
      <c r="AY167" s="26"/>
      <c r="AZ167" s="30" t="s">
        <v>110</v>
      </c>
      <c r="BA167" s="30"/>
      <c r="BB167" s="30"/>
      <c r="BC167" s="30"/>
      <c r="BD167" s="30"/>
      <c r="BE167" s="50" t="s">
        <v>192</v>
      </c>
      <c r="BF167" s="50"/>
      <c r="BG167" s="50"/>
      <c r="BH167" s="50"/>
      <c r="BI167" s="50"/>
      <c r="CA167" t="s">
        <v>39</v>
      </c>
    </row>
    <row r="168" spans="1:79" s="6" customFormat="1" ht="13.8" x14ac:dyDescent="0.25">
      <c r="A168" s="86">
        <v>0</v>
      </c>
      <c r="B168" s="87"/>
      <c r="C168" s="87"/>
      <c r="D168" s="111" t="s">
        <v>191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CA168" s="6" t="s">
        <v>40</v>
      </c>
    </row>
    <row r="169" spans="1:79" s="99" customFormat="1" ht="13.8" customHeight="1" x14ac:dyDescent="0.25">
      <c r="A169" s="89">
        <v>0</v>
      </c>
      <c r="B169" s="90"/>
      <c r="C169" s="90"/>
      <c r="D169" s="114" t="s">
        <v>193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194</v>
      </c>
      <c r="R169" s="27"/>
      <c r="S169" s="27"/>
      <c r="T169" s="27"/>
      <c r="U169" s="27"/>
      <c r="V169" s="27" t="s">
        <v>195</v>
      </c>
      <c r="W169" s="27"/>
      <c r="X169" s="27"/>
      <c r="Y169" s="27"/>
      <c r="Z169" s="27"/>
      <c r="AA169" s="27"/>
      <c r="AB169" s="27"/>
      <c r="AC169" s="27"/>
      <c r="AD169" s="27"/>
      <c r="AE169" s="27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0</v>
      </c>
      <c r="BF169" s="115"/>
      <c r="BG169" s="115"/>
      <c r="BH169" s="115"/>
      <c r="BI169" s="115"/>
    </row>
    <row r="170" spans="1:79" s="99" customFormat="1" ht="41.4" customHeight="1" x14ac:dyDescent="0.25">
      <c r="A170" s="89">
        <v>0</v>
      </c>
      <c r="B170" s="90"/>
      <c r="C170" s="90"/>
      <c r="D170" s="114" t="s">
        <v>196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197</v>
      </c>
      <c r="R170" s="27"/>
      <c r="S170" s="27"/>
      <c r="T170" s="27"/>
      <c r="U170" s="27"/>
      <c r="V170" s="114" t="s">
        <v>198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0</v>
      </c>
      <c r="AQ170" s="115"/>
      <c r="AR170" s="115"/>
      <c r="AS170" s="115"/>
      <c r="AT170" s="115"/>
      <c r="AU170" s="115">
        <v>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0</v>
      </c>
      <c r="BF170" s="115"/>
      <c r="BG170" s="115"/>
      <c r="BH170" s="115"/>
      <c r="BI170" s="115"/>
    </row>
    <row r="171" spans="1:79" s="99" customFormat="1" ht="13.8" customHeight="1" x14ac:dyDescent="0.25">
      <c r="A171" s="89">
        <v>0</v>
      </c>
      <c r="B171" s="90"/>
      <c r="C171" s="90"/>
      <c r="D171" s="114" t="s">
        <v>199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197</v>
      </c>
      <c r="R171" s="27"/>
      <c r="S171" s="27"/>
      <c r="T171" s="27"/>
      <c r="U171" s="27"/>
      <c r="V171" s="114" t="s">
        <v>198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0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0</v>
      </c>
      <c r="AQ171" s="115"/>
      <c r="AR171" s="115"/>
      <c r="AS171" s="115"/>
      <c r="AT171" s="115"/>
      <c r="AU171" s="115">
        <v>0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0</v>
      </c>
      <c r="BF171" s="115"/>
      <c r="BG171" s="115"/>
      <c r="BH171" s="115"/>
      <c r="BI171" s="115"/>
    </row>
    <row r="172" spans="1:79" s="99" customFormat="1" ht="41.4" customHeight="1" x14ac:dyDescent="0.25">
      <c r="A172" s="89">
        <v>0</v>
      </c>
      <c r="B172" s="90"/>
      <c r="C172" s="90"/>
      <c r="D172" s="114" t="s">
        <v>200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201</v>
      </c>
      <c r="R172" s="27"/>
      <c r="S172" s="27"/>
      <c r="T172" s="27"/>
      <c r="U172" s="27"/>
      <c r="V172" s="114" t="s">
        <v>198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0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0</v>
      </c>
      <c r="BF172" s="115"/>
      <c r="BG172" s="115"/>
      <c r="BH172" s="115"/>
      <c r="BI172" s="115"/>
    </row>
    <row r="173" spans="1:79" s="6" customFormat="1" ht="13.8" x14ac:dyDescent="0.25">
      <c r="A173" s="86">
        <v>0</v>
      </c>
      <c r="B173" s="87"/>
      <c r="C173" s="87"/>
      <c r="D173" s="113" t="s">
        <v>202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3"/>
      <c r="W173" s="101"/>
      <c r="X173" s="101"/>
      <c r="Y173" s="101"/>
      <c r="Z173" s="101"/>
      <c r="AA173" s="101"/>
      <c r="AB173" s="101"/>
      <c r="AC173" s="101"/>
      <c r="AD173" s="101"/>
      <c r="AE173" s="10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</row>
    <row r="174" spans="1:79" s="99" customFormat="1" ht="41.4" customHeight="1" x14ac:dyDescent="0.25">
      <c r="A174" s="89">
        <v>0</v>
      </c>
      <c r="B174" s="90"/>
      <c r="C174" s="90"/>
      <c r="D174" s="114" t="s">
        <v>203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194</v>
      </c>
      <c r="R174" s="27"/>
      <c r="S174" s="27"/>
      <c r="T174" s="27"/>
      <c r="U174" s="27"/>
      <c r="V174" s="114" t="s">
        <v>198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0</v>
      </c>
      <c r="AQ174" s="115"/>
      <c r="AR174" s="115"/>
      <c r="AS174" s="115"/>
      <c r="AT174" s="115"/>
      <c r="AU174" s="115">
        <v>0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0</v>
      </c>
      <c r="BF174" s="115"/>
      <c r="BG174" s="115"/>
      <c r="BH174" s="115"/>
      <c r="BI174" s="115"/>
    </row>
    <row r="175" spans="1:79" s="99" customFormat="1" ht="41.4" customHeight="1" x14ac:dyDescent="0.25">
      <c r="A175" s="89">
        <v>0</v>
      </c>
      <c r="B175" s="90"/>
      <c r="C175" s="90"/>
      <c r="D175" s="114" t="s">
        <v>204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27" t="s">
        <v>194</v>
      </c>
      <c r="R175" s="27"/>
      <c r="S175" s="27"/>
      <c r="T175" s="27"/>
      <c r="U175" s="27"/>
      <c r="V175" s="114" t="s">
        <v>205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5">
        <v>0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0</v>
      </c>
      <c r="AQ175" s="115"/>
      <c r="AR175" s="115"/>
      <c r="AS175" s="115"/>
      <c r="AT175" s="115"/>
      <c r="AU175" s="115">
        <v>0</v>
      </c>
      <c r="AV175" s="115"/>
      <c r="AW175" s="115"/>
      <c r="AX175" s="115"/>
      <c r="AY175" s="115"/>
      <c r="AZ175" s="115">
        <v>0</v>
      </c>
      <c r="BA175" s="115"/>
      <c r="BB175" s="115"/>
      <c r="BC175" s="115"/>
      <c r="BD175" s="115"/>
      <c r="BE175" s="115">
        <v>0</v>
      </c>
      <c r="BF175" s="115"/>
      <c r="BG175" s="115"/>
      <c r="BH175" s="115"/>
      <c r="BI175" s="115"/>
    </row>
    <row r="176" spans="1:79" s="99" customFormat="1" ht="41.4" customHeight="1" x14ac:dyDescent="0.25">
      <c r="A176" s="89">
        <v>0</v>
      </c>
      <c r="B176" s="90"/>
      <c r="C176" s="90"/>
      <c r="D176" s="114" t="s">
        <v>206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194</v>
      </c>
      <c r="R176" s="27"/>
      <c r="S176" s="27"/>
      <c r="T176" s="27"/>
      <c r="U176" s="27"/>
      <c r="V176" s="114" t="s">
        <v>207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5">
        <v>0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0</v>
      </c>
      <c r="AQ176" s="115"/>
      <c r="AR176" s="115"/>
      <c r="AS176" s="115"/>
      <c r="AT176" s="115"/>
      <c r="AU176" s="115">
        <v>0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0</v>
      </c>
      <c r="BF176" s="115"/>
      <c r="BG176" s="115"/>
      <c r="BH176" s="115"/>
      <c r="BI176" s="115"/>
    </row>
    <row r="177" spans="1:61" s="99" customFormat="1" ht="41.4" customHeight="1" x14ac:dyDescent="0.25">
      <c r="A177" s="89">
        <v>0</v>
      </c>
      <c r="B177" s="90"/>
      <c r="C177" s="90"/>
      <c r="D177" s="114" t="s">
        <v>208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27" t="s">
        <v>194</v>
      </c>
      <c r="R177" s="27"/>
      <c r="S177" s="27"/>
      <c r="T177" s="27"/>
      <c r="U177" s="27"/>
      <c r="V177" s="114" t="s">
        <v>209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0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0</v>
      </c>
      <c r="AQ177" s="115"/>
      <c r="AR177" s="115"/>
      <c r="AS177" s="115"/>
      <c r="AT177" s="115"/>
      <c r="AU177" s="115">
        <v>0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0</v>
      </c>
      <c r="BF177" s="115"/>
      <c r="BG177" s="115"/>
      <c r="BH177" s="115"/>
      <c r="BI177" s="115"/>
    </row>
    <row r="178" spans="1:61" s="99" customFormat="1" ht="41.4" customHeight="1" x14ac:dyDescent="0.25">
      <c r="A178" s="89">
        <v>0</v>
      </c>
      <c r="B178" s="90"/>
      <c r="C178" s="90"/>
      <c r="D178" s="114" t="s">
        <v>210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194</v>
      </c>
      <c r="R178" s="27"/>
      <c r="S178" s="27"/>
      <c r="T178" s="27"/>
      <c r="U178" s="27"/>
      <c r="V178" s="114" t="s">
        <v>211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0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0</v>
      </c>
      <c r="AQ178" s="115"/>
      <c r="AR178" s="115"/>
      <c r="AS178" s="115"/>
      <c r="AT178" s="115"/>
      <c r="AU178" s="115">
        <v>0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0</v>
      </c>
      <c r="BF178" s="115"/>
      <c r="BG178" s="115"/>
      <c r="BH178" s="115"/>
      <c r="BI178" s="115"/>
    </row>
    <row r="179" spans="1:61" s="99" customFormat="1" ht="41.4" customHeight="1" x14ac:dyDescent="0.25">
      <c r="A179" s="89">
        <v>0</v>
      </c>
      <c r="B179" s="90"/>
      <c r="C179" s="90"/>
      <c r="D179" s="114" t="s">
        <v>212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194</v>
      </c>
      <c r="R179" s="27"/>
      <c r="S179" s="27"/>
      <c r="T179" s="27"/>
      <c r="U179" s="27"/>
      <c r="V179" s="114" t="s">
        <v>213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0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0</v>
      </c>
      <c r="AQ179" s="115"/>
      <c r="AR179" s="115"/>
      <c r="AS179" s="115"/>
      <c r="AT179" s="115"/>
      <c r="AU179" s="115">
        <v>0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0</v>
      </c>
      <c r="BF179" s="115"/>
      <c r="BG179" s="115"/>
      <c r="BH179" s="115"/>
      <c r="BI179" s="115"/>
    </row>
    <row r="180" spans="1:61" s="99" customFormat="1" ht="27.6" customHeight="1" x14ac:dyDescent="0.25">
      <c r="A180" s="89">
        <v>0</v>
      </c>
      <c r="B180" s="90"/>
      <c r="C180" s="90"/>
      <c r="D180" s="114" t="s">
        <v>214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194</v>
      </c>
      <c r="R180" s="27"/>
      <c r="S180" s="27"/>
      <c r="T180" s="27"/>
      <c r="U180" s="27"/>
      <c r="V180" s="114" t="s">
        <v>213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5">
        <v>0</v>
      </c>
      <c r="AG180" s="115"/>
      <c r="AH180" s="115"/>
      <c r="AI180" s="115"/>
      <c r="AJ180" s="115"/>
      <c r="AK180" s="115">
        <v>0</v>
      </c>
      <c r="AL180" s="115"/>
      <c r="AM180" s="115"/>
      <c r="AN180" s="115"/>
      <c r="AO180" s="115"/>
      <c r="AP180" s="115">
        <v>0</v>
      </c>
      <c r="AQ180" s="115"/>
      <c r="AR180" s="115"/>
      <c r="AS180" s="115"/>
      <c r="AT180" s="115"/>
      <c r="AU180" s="115">
        <v>0</v>
      </c>
      <c r="AV180" s="115"/>
      <c r="AW180" s="115"/>
      <c r="AX180" s="115"/>
      <c r="AY180" s="115"/>
      <c r="AZ180" s="115">
        <v>0</v>
      </c>
      <c r="BA180" s="115"/>
      <c r="BB180" s="115"/>
      <c r="BC180" s="115"/>
      <c r="BD180" s="115"/>
      <c r="BE180" s="115">
        <v>0</v>
      </c>
      <c r="BF180" s="115"/>
      <c r="BG180" s="115"/>
      <c r="BH180" s="115"/>
      <c r="BI180" s="115"/>
    </row>
    <row r="181" spans="1:61" s="99" customFormat="1" ht="82.8" customHeight="1" x14ac:dyDescent="0.25">
      <c r="A181" s="89">
        <v>0</v>
      </c>
      <c r="B181" s="90"/>
      <c r="C181" s="90"/>
      <c r="D181" s="114" t="s">
        <v>215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194</v>
      </c>
      <c r="R181" s="27"/>
      <c r="S181" s="27"/>
      <c r="T181" s="27"/>
      <c r="U181" s="27"/>
      <c r="V181" s="114" t="s">
        <v>216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0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0</v>
      </c>
      <c r="AQ181" s="115"/>
      <c r="AR181" s="115"/>
      <c r="AS181" s="115"/>
      <c r="AT181" s="115"/>
      <c r="AU181" s="115">
        <v>0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0</v>
      </c>
      <c r="BF181" s="115"/>
      <c r="BG181" s="115"/>
      <c r="BH181" s="115"/>
      <c r="BI181" s="115"/>
    </row>
    <row r="182" spans="1:61" s="6" customFormat="1" ht="13.8" x14ac:dyDescent="0.25">
      <c r="A182" s="86">
        <v>0</v>
      </c>
      <c r="B182" s="87"/>
      <c r="C182" s="87"/>
      <c r="D182" s="113" t="s">
        <v>217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2"/>
      <c r="Q182" s="111"/>
      <c r="R182" s="111"/>
      <c r="S182" s="111"/>
      <c r="T182" s="111"/>
      <c r="U182" s="111"/>
      <c r="V182" s="113"/>
      <c r="W182" s="101"/>
      <c r="X182" s="101"/>
      <c r="Y182" s="101"/>
      <c r="Z182" s="101"/>
      <c r="AA182" s="101"/>
      <c r="AB182" s="101"/>
      <c r="AC182" s="101"/>
      <c r="AD182" s="101"/>
      <c r="AE182" s="10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</row>
    <row r="183" spans="1:61" s="99" customFormat="1" ht="27.6" customHeight="1" x14ac:dyDescent="0.25">
      <c r="A183" s="89">
        <v>0</v>
      </c>
      <c r="B183" s="90"/>
      <c r="C183" s="90"/>
      <c r="D183" s="114" t="s">
        <v>218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27" t="s">
        <v>197</v>
      </c>
      <c r="R183" s="27"/>
      <c r="S183" s="27"/>
      <c r="T183" s="27"/>
      <c r="U183" s="27"/>
      <c r="V183" s="114" t="s">
        <v>219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0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0</v>
      </c>
      <c r="AQ183" s="115"/>
      <c r="AR183" s="115"/>
      <c r="AS183" s="115"/>
      <c r="AT183" s="115"/>
      <c r="AU183" s="115">
        <v>0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0</v>
      </c>
      <c r="BF183" s="115"/>
      <c r="BG183" s="115"/>
      <c r="BH183" s="115"/>
      <c r="BI183" s="115"/>
    </row>
    <row r="184" spans="1:61" s="99" customFormat="1" ht="41.4" customHeight="1" x14ac:dyDescent="0.25">
      <c r="A184" s="89">
        <v>0</v>
      </c>
      <c r="B184" s="90"/>
      <c r="C184" s="90"/>
      <c r="D184" s="114" t="s">
        <v>220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197</v>
      </c>
      <c r="R184" s="27"/>
      <c r="S184" s="27"/>
      <c r="T184" s="27"/>
      <c r="U184" s="27"/>
      <c r="V184" s="114" t="s">
        <v>221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5">
        <v>0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0</v>
      </c>
      <c r="AQ184" s="115"/>
      <c r="AR184" s="115"/>
      <c r="AS184" s="115"/>
      <c r="AT184" s="115"/>
      <c r="AU184" s="115">
        <v>0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0</v>
      </c>
      <c r="BF184" s="115"/>
      <c r="BG184" s="115"/>
      <c r="BH184" s="115"/>
      <c r="BI184" s="115"/>
    </row>
    <row r="185" spans="1:61" s="99" customFormat="1" ht="41.4" customHeight="1" x14ac:dyDescent="0.25">
      <c r="A185" s="89">
        <v>0</v>
      </c>
      <c r="B185" s="90"/>
      <c r="C185" s="90"/>
      <c r="D185" s="114" t="s">
        <v>206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194</v>
      </c>
      <c r="R185" s="27"/>
      <c r="S185" s="27"/>
      <c r="T185" s="27"/>
      <c r="U185" s="27"/>
      <c r="V185" s="114" t="s">
        <v>207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5">
        <v>0</v>
      </c>
      <c r="AG185" s="115"/>
      <c r="AH185" s="115"/>
      <c r="AI185" s="115"/>
      <c r="AJ185" s="115"/>
      <c r="AK185" s="115">
        <v>0</v>
      </c>
      <c r="AL185" s="115"/>
      <c r="AM185" s="115"/>
      <c r="AN185" s="115"/>
      <c r="AO185" s="115"/>
      <c r="AP185" s="115">
        <v>0</v>
      </c>
      <c r="AQ185" s="115"/>
      <c r="AR185" s="115"/>
      <c r="AS185" s="115"/>
      <c r="AT185" s="115"/>
      <c r="AU185" s="115">
        <v>0</v>
      </c>
      <c r="AV185" s="115"/>
      <c r="AW185" s="115"/>
      <c r="AX185" s="115"/>
      <c r="AY185" s="115"/>
      <c r="AZ185" s="115">
        <v>0</v>
      </c>
      <c r="BA185" s="115"/>
      <c r="BB185" s="115"/>
      <c r="BC185" s="115"/>
      <c r="BD185" s="115"/>
      <c r="BE185" s="115">
        <v>0</v>
      </c>
      <c r="BF185" s="115"/>
      <c r="BG185" s="115"/>
      <c r="BH185" s="115"/>
      <c r="BI185" s="115"/>
    </row>
    <row r="186" spans="1:61" s="99" customFormat="1" ht="41.4" customHeight="1" x14ac:dyDescent="0.25">
      <c r="A186" s="89">
        <v>0</v>
      </c>
      <c r="B186" s="90"/>
      <c r="C186" s="90"/>
      <c r="D186" s="114" t="s">
        <v>222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27" t="s">
        <v>194</v>
      </c>
      <c r="R186" s="27"/>
      <c r="S186" s="27"/>
      <c r="T186" s="27"/>
      <c r="U186" s="27"/>
      <c r="V186" s="114" t="s">
        <v>223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5">
        <v>0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0</v>
      </c>
      <c r="AQ186" s="115"/>
      <c r="AR186" s="115"/>
      <c r="AS186" s="115"/>
      <c r="AT186" s="115"/>
      <c r="AU186" s="115">
        <v>0</v>
      </c>
      <c r="AV186" s="115"/>
      <c r="AW186" s="115"/>
      <c r="AX186" s="115"/>
      <c r="AY186" s="115"/>
      <c r="AZ186" s="115">
        <v>0</v>
      </c>
      <c r="BA186" s="115"/>
      <c r="BB186" s="115"/>
      <c r="BC186" s="115"/>
      <c r="BD186" s="115"/>
      <c r="BE186" s="115">
        <v>0</v>
      </c>
      <c r="BF186" s="115"/>
      <c r="BG186" s="115"/>
      <c r="BH186" s="115"/>
      <c r="BI186" s="115"/>
    </row>
    <row r="187" spans="1:61" s="99" customFormat="1" ht="41.4" customHeight="1" x14ac:dyDescent="0.25">
      <c r="A187" s="89">
        <v>0</v>
      </c>
      <c r="B187" s="90"/>
      <c r="C187" s="90"/>
      <c r="D187" s="114" t="s">
        <v>210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194</v>
      </c>
      <c r="R187" s="27"/>
      <c r="S187" s="27"/>
      <c r="T187" s="27"/>
      <c r="U187" s="27"/>
      <c r="V187" s="114" t="s">
        <v>211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5">
        <v>0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0</v>
      </c>
      <c r="AQ187" s="115"/>
      <c r="AR187" s="115"/>
      <c r="AS187" s="115"/>
      <c r="AT187" s="115"/>
      <c r="AU187" s="115">
        <v>0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0</v>
      </c>
      <c r="BF187" s="115"/>
      <c r="BG187" s="115"/>
      <c r="BH187" s="115"/>
      <c r="BI187" s="115"/>
    </row>
    <row r="188" spans="1:61" s="99" customFormat="1" ht="41.4" customHeight="1" x14ac:dyDescent="0.25">
      <c r="A188" s="89">
        <v>0</v>
      </c>
      <c r="B188" s="90"/>
      <c r="C188" s="90"/>
      <c r="D188" s="114" t="s">
        <v>212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194</v>
      </c>
      <c r="R188" s="27"/>
      <c r="S188" s="27"/>
      <c r="T188" s="27"/>
      <c r="U188" s="27"/>
      <c r="V188" s="114" t="s">
        <v>213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5">
        <v>0</v>
      </c>
      <c r="AG188" s="115"/>
      <c r="AH188" s="115"/>
      <c r="AI188" s="115"/>
      <c r="AJ188" s="115"/>
      <c r="AK188" s="115">
        <v>0</v>
      </c>
      <c r="AL188" s="115"/>
      <c r="AM188" s="115"/>
      <c r="AN188" s="115"/>
      <c r="AO188" s="115"/>
      <c r="AP188" s="115">
        <v>0</v>
      </c>
      <c r="AQ188" s="115"/>
      <c r="AR188" s="115"/>
      <c r="AS188" s="115"/>
      <c r="AT188" s="115"/>
      <c r="AU188" s="115">
        <v>0</v>
      </c>
      <c r="AV188" s="115"/>
      <c r="AW188" s="115"/>
      <c r="AX188" s="115"/>
      <c r="AY188" s="115"/>
      <c r="AZ188" s="115">
        <v>0</v>
      </c>
      <c r="BA188" s="115"/>
      <c r="BB188" s="115"/>
      <c r="BC188" s="115"/>
      <c r="BD188" s="115"/>
      <c r="BE188" s="115">
        <v>0</v>
      </c>
      <c r="BF188" s="115"/>
      <c r="BG188" s="115"/>
      <c r="BH188" s="115"/>
      <c r="BI188" s="115"/>
    </row>
    <row r="189" spans="1:61" s="99" customFormat="1" ht="27.6" customHeight="1" x14ac:dyDescent="0.25">
      <c r="A189" s="89">
        <v>0</v>
      </c>
      <c r="B189" s="90"/>
      <c r="C189" s="90"/>
      <c r="D189" s="114" t="s">
        <v>224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27" t="s">
        <v>194</v>
      </c>
      <c r="R189" s="27"/>
      <c r="S189" s="27"/>
      <c r="T189" s="27"/>
      <c r="U189" s="27"/>
      <c r="V189" s="114" t="s">
        <v>213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5">
        <v>0</v>
      </c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>
        <v>0</v>
      </c>
      <c r="AQ189" s="115"/>
      <c r="AR189" s="115"/>
      <c r="AS189" s="115"/>
      <c r="AT189" s="115"/>
      <c r="AU189" s="115">
        <v>0</v>
      </c>
      <c r="AV189" s="115"/>
      <c r="AW189" s="115"/>
      <c r="AX189" s="115"/>
      <c r="AY189" s="115"/>
      <c r="AZ189" s="115">
        <v>0</v>
      </c>
      <c r="BA189" s="115"/>
      <c r="BB189" s="115"/>
      <c r="BC189" s="115"/>
      <c r="BD189" s="115"/>
      <c r="BE189" s="115">
        <v>0</v>
      </c>
      <c r="BF189" s="115"/>
      <c r="BG189" s="115"/>
      <c r="BH189" s="115"/>
      <c r="BI189" s="115"/>
    </row>
    <row r="190" spans="1:61" s="99" customFormat="1" ht="27.6" customHeight="1" x14ac:dyDescent="0.25">
      <c r="A190" s="89">
        <v>0</v>
      </c>
      <c r="B190" s="90"/>
      <c r="C190" s="90"/>
      <c r="D190" s="114" t="s">
        <v>225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27" t="s">
        <v>201</v>
      </c>
      <c r="R190" s="27"/>
      <c r="S190" s="27"/>
      <c r="T190" s="27"/>
      <c r="U190" s="27"/>
      <c r="V190" s="114" t="s">
        <v>226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5">
        <v>0</v>
      </c>
      <c r="AG190" s="115"/>
      <c r="AH190" s="115"/>
      <c r="AI190" s="115"/>
      <c r="AJ190" s="115"/>
      <c r="AK190" s="115">
        <v>0</v>
      </c>
      <c r="AL190" s="115"/>
      <c r="AM190" s="115"/>
      <c r="AN190" s="115"/>
      <c r="AO190" s="115"/>
      <c r="AP190" s="115">
        <v>0</v>
      </c>
      <c r="AQ190" s="115"/>
      <c r="AR190" s="115"/>
      <c r="AS190" s="115"/>
      <c r="AT190" s="115"/>
      <c r="AU190" s="115">
        <v>0</v>
      </c>
      <c r="AV190" s="115"/>
      <c r="AW190" s="115"/>
      <c r="AX190" s="115"/>
      <c r="AY190" s="115"/>
      <c r="AZ190" s="115">
        <v>0</v>
      </c>
      <c r="BA190" s="115"/>
      <c r="BB190" s="115"/>
      <c r="BC190" s="115"/>
      <c r="BD190" s="115"/>
      <c r="BE190" s="115">
        <v>0</v>
      </c>
      <c r="BF190" s="115"/>
      <c r="BG190" s="115"/>
      <c r="BH190" s="115"/>
      <c r="BI190" s="115"/>
    </row>
    <row r="191" spans="1:61" s="6" customFormat="1" ht="13.8" x14ac:dyDescent="0.25">
      <c r="A191" s="86">
        <v>0</v>
      </c>
      <c r="B191" s="87"/>
      <c r="C191" s="87"/>
      <c r="D191" s="113" t="s">
        <v>227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2"/>
      <c r="Q191" s="111"/>
      <c r="R191" s="111"/>
      <c r="S191" s="111"/>
      <c r="T191" s="111"/>
      <c r="U191" s="111"/>
      <c r="V191" s="113"/>
      <c r="W191" s="101"/>
      <c r="X191" s="101"/>
      <c r="Y191" s="101"/>
      <c r="Z191" s="101"/>
      <c r="AA191" s="101"/>
      <c r="AB191" s="101"/>
      <c r="AC191" s="101"/>
      <c r="AD191" s="101"/>
      <c r="AE191" s="10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</row>
    <row r="192" spans="1:61" s="99" customFormat="1" ht="27.6" customHeight="1" x14ac:dyDescent="0.25">
      <c r="A192" s="89">
        <v>0</v>
      </c>
      <c r="B192" s="90"/>
      <c r="C192" s="90"/>
      <c r="D192" s="114" t="s">
        <v>228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27" t="s">
        <v>229</v>
      </c>
      <c r="R192" s="27"/>
      <c r="S192" s="27"/>
      <c r="T192" s="27"/>
      <c r="U192" s="27"/>
      <c r="V192" s="114" t="s">
        <v>219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5">
        <v>0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0</v>
      </c>
      <c r="AQ192" s="115"/>
      <c r="AR192" s="115"/>
      <c r="AS192" s="115"/>
      <c r="AT192" s="115"/>
      <c r="AU192" s="115">
        <v>0</v>
      </c>
      <c r="AV192" s="115"/>
      <c r="AW192" s="115"/>
      <c r="AX192" s="115"/>
      <c r="AY192" s="115"/>
      <c r="AZ192" s="115">
        <v>0</v>
      </c>
      <c r="BA192" s="115"/>
      <c r="BB192" s="115"/>
      <c r="BC192" s="115"/>
      <c r="BD192" s="115"/>
      <c r="BE192" s="115">
        <v>0</v>
      </c>
      <c r="BF192" s="115"/>
      <c r="BG192" s="115"/>
      <c r="BH192" s="115"/>
      <c r="BI192" s="115"/>
    </row>
    <row r="193" spans="1:79" s="99" customFormat="1" ht="110.4" customHeight="1" x14ac:dyDescent="0.25">
      <c r="A193" s="89">
        <v>0</v>
      </c>
      <c r="B193" s="90"/>
      <c r="C193" s="90"/>
      <c r="D193" s="114" t="s">
        <v>230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27" t="s">
        <v>229</v>
      </c>
      <c r="R193" s="27"/>
      <c r="S193" s="27"/>
      <c r="T193" s="27"/>
      <c r="U193" s="27"/>
      <c r="V193" s="114" t="s">
        <v>219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5">
        <v>0</v>
      </c>
      <c r="AG193" s="115"/>
      <c r="AH193" s="115"/>
      <c r="AI193" s="115"/>
      <c r="AJ193" s="115"/>
      <c r="AK193" s="115">
        <v>0</v>
      </c>
      <c r="AL193" s="115"/>
      <c r="AM193" s="115"/>
      <c r="AN193" s="115"/>
      <c r="AO193" s="115"/>
      <c r="AP193" s="115">
        <v>0</v>
      </c>
      <c r="AQ193" s="115"/>
      <c r="AR193" s="115"/>
      <c r="AS193" s="115"/>
      <c r="AT193" s="115"/>
      <c r="AU193" s="115">
        <v>0</v>
      </c>
      <c r="AV193" s="115"/>
      <c r="AW193" s="115"/>
      <c r="AX193" s="115"/>
      <c r="AY193" s="115"/>
      <c r="AZ193" s="115">
        <v>0</v>
      </c>
      <c r="BA193" s="115"/>
      <c r="BB193" s="115"/>
      <c r="BC193" s="115"/>
      <c r="BD193" s="115"/>
      <c r="BE193" s="115">
        <v>0</v>
      </c>
      <c r="BF193" s="115"/>
      <c r="BG193" s="115"/>
      <c r="BH193" s="115"/>
      <c r="BI193" s="115"/>
    </row>
    <row r="194" spans="1:79" s="99" customFormat="1" ht="27.6" customHeight="1" x14ac:dyDescent="0.25">
      <c r="A194" s="89">
        <v>0</v>
      </c>
      <c r="B194" s="90"/>
      <c r="C194" s="90"/>
      <c r="D194" s="114" t="s">
        <v>231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27" t="s">
        <v>229</v>
      </c>
      <c r="R194" s="27"/>
      <c r="S194" s="27"/>
      <c r="T194" s="27"/>
      <c r="U194" s="27"/>
      <c r="V194" s="114" t="s">
        <v>219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5">
        <v>0</v>
      </c>
      <c r="AG194" s="115"/>
      <c r="AH194" s="115"/>
      <c r="AI194" s="115"/>
      <c r="AJ194" s="115"/>
      <c r="AK194" s="115">
        <v>0</v>
      </c>
      <c r="AL194" s="115"/>
      <c r="AM194" s="115"/>
      <c r="AN194" s="115"/>
      <c r="AO194" s="115"/>
      <c r="AP194" s="115">
        <v>0</v>
      </c>
      <c r="AQ194" s="115"/>
      <c r="AR194" s="115"/>
      <c r="AS194" s="115"/>
      <c r="AT194" s="115"/>
      <c r="AU194" s="115">
        <v>0</v>
      </c>
      <c r="AV194" s="115"/>
      <c r="AW194" s="115"/>
      <c r="AX194" s="115"/>
      <c r="AY194" s="115"/>
      <c r="AZ194" s="115">
        <v>0</v>
      </c>
      <c r="BA194" s="115"/>
      <c r="BB194" s="115"/>
      <c r="BC194" s="115"/>
      <c r="BD194" s="115"/>
      <c r="BE194" s="115">
        <v>0</v>
      </c>
      <c r="BF194" s="115"/>
      <c r="BG194" s="115"/>
      <c r="BH194" s="115"/>
      <c r="BI194" s="115"/>
    </row>
    <row r="196" spans="1:79" ht="14.25" customHeight="1" x14ac:dyDescent="0.25">
      <c r="A196" s="29" t="s">
        <v>124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5">
      <c r="A197" s="44" t="s">
        <v>250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</row>
    <row r="198" spans="1:79" ht="12.9" customHeight="1" x14ac:dyDescent="0.25">
      <c r="A198" s="54" t="s">
        <v>19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6"/>
      <c r="U198" s="27" t="s">
        <v>251</v>
      </c>
      <c r="V198" s="27"/>
      <c r="W198" s="27"/>
      <c r="X198" s="27"/>
      <c r="Y198" s="27"/>
      <c r="Z198" s="27"/>
      <c r="AA198" s="27"/>
      <c r="AB198" s="27"/>
      <c r="AC198" s="27"/>
      <c r="AD198" s="27"/>
      <c r="AE198" s="27" t="s">
        <v>254</v>
      </c>
      <c r="AF198" s="27"/>
      <c r="AG198" s="27"/>
      <c r="AH198" s="27"/>
      <c r="AI198" s="27"/>
      <c r="AJ198" s="27"/>
      <c r="AK198" s="27"/>
      <c r="AL198" s="27"/>
      <c r="AM198" s="27"/>
      <c r="AN198" s="27"/>
      <c r="AO198" s="27" t="s">
        <v>261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 t="s">
        <v>272</v>
      </c>
      <c r="AZ198" s="27"/>
      <c r="BA198" s="27"/>
      <c r="BB198" s="27"/>
      <c r="BC198" s="27"/>
      <c r="BD198" s="27"/>
      <c r="BE198" s="27"/>
      <c r="BF198" s="27"/>
      <c r="BG198" s="27"/>
      <c r="BH198" s="27"/>
      <c r="BI198" s="27" t="s">
        <v>277</v>
      </c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9" ht="30" customHeight="1" x14ac:dyDescent="0.25">
      <c r="A199" s="5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9"/>
      <c r="U199" s="27" t="s">
        <v>4</v>
      </c>
      <c r="V199" s="27"/>
      <c r="W199" s="27"/>
      <c r="X199" s="27"/>
      <c r="Y199" s="27"/>
      <c r="Z199" s="27" t="s">
        <v>3</v>
      </c>
      <c r="AA199" s="27"/>
      <c r="AB199" s="27"/>
      <c r="AC199" s="27"/>
      <c r="AD199" s="27"/>
      <c r="AE199" s="27" t="s">
        <v>4</v>
      </c>
      <c r="AF199" s="27"/>
      <c r="AG199" s="27"/>
      <c r="AH199" s="27"/>
      <c r="AI199" s="27"/>
      <c r="AJ199" s="27" t="s">
        <v>3</v>
      </c>
      <c r="AK199" s="27"/>
      <c r="AL199" s="27"/>
      <c r="AM199" s="27"/>
      <c r="AN199" s="27"/>
      <c r="AO199" s="27" t="s">
        <v>4</v>
      </c>
      <c r="AP199" s="27"/>
      <c r="AQ199" s="27"/>
      <c r="AR199" s="27"/>
      <c r="AS199" s="27"/>
      <c r="AT199" s="27" t="s">
        <v>3</v>
      </c>
      <c r="AU199" s="27"/>
      <c r="AV199" s="27"/>
      <c r="AW199" s="27"/>
      <c r="AX199" s="27"/>
      <c r="AY199" s="27" t="s">
        <v>4</v>
      </c>
      <c r="AZ199" s="27"/>
      <c r="BA199" s="27"/>
      <c r="BB199" s="27"/>
      <c r="BC199" s="27"/>
      <c r="BD199" s="27" t="s">
        <v>3</v>
      </c>
      <c r="BE199" s="27"/>
      <c r="BF199" s="27"/>
      <c r="BG199" s="27"/>
      <c r="BH199" s="27"/>
      <c r="BI199" s="27" t="s">
        <v>4</v>
      </c>
      <c r="BJ199" s="27"/>
      <c r="BK199" s="27"/>
      <c r="BL199" s="27"/>
      <c r="BM199" s="27"/>
      <c r="BN199" s="27" t="s">
        <v>3</v>
      </c>
      <c r="BO199" s="27"/>
      <c r="BP199" s="27"/>
      <c r="BQ199" s="27"/>
      <c r="BR199" s="27"/>
    </row>
    <row r="200" spans="1:79" ht="15" customHeight="1" x14ac:dyDescent="0.25">
      <c r="A200" s="36">
        <v>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8"/>
      <c r="U200" s="27">
        <v>2</v>
      </c>
      <c r="V200" s="27"/>
      <c r="W200" s="27"/>
      <c r="X200" s="27"/>
      <c r="Y200" s="27"/>
      <c r="Z200" s="27">
        <v>3</v>
      </c>
      <c r="AA200" s="27"/>
      <c r="AB200" s="27"/>
      <c r="AC200" s="27"/>
      <c r="AD200" s="27"/>
      <c r="AE200" s="27">
        <v>4</v>
      </c>
      <c r="AF200" s="27"/>
      <c r="AG200" s="27"/>
      <c r="AH200" s="27"/>
      <c r="AI200" s="27"/>
      <c r="AJ200" s="27">
        <v>5</v>
      </c>
      <c r="AK200" s="27"/>
      <c r="AL200" s="27"/>
      <c r="AM200" s="27"/>
      <c r="AN200" s="27"/>
      <c r="AO200" s="27">
        <v>6</v>
      </c>
      <c r="AP200" s="27"/>
      <c r="AQ200" s="27"/>
      <c r="AR200" s="27"/>
      <c r="AS200" s="27"/>
      <c r="AT200" s="27">
        <v>7</v>
      </c>
      <c r="AU200" s="27"/>
      <c r="AV200" s="27"/>
      <c r="AW200" s="27"/>
      <c r="AX200" s="27"/>
      <c r="AY200" s="27">
        <v>8</v>
      </c>
      <c r="AZ200" s="27"/>
      <c r="BA200" s="27"/>
      <c r="BB200" s="27"/>
      <c r="BC200" s="27"/>
      <c r="BD200" s="27">
        <v>9</v>
      </c>
      <c r="BE200" s="27"/>
      <c r="BF200" s="27"/>
      <c r="BG200" s="27"/>
      <c r="BH200" s="27"/>
      <c r="BI200" s="27">
        <v>10</v>
      </c>
      <c r="BJ200" s="27"/>
      <c r="BK200" s="27"/>
      <c r="BL200" s="27"/>
      <c r="BM200" s="27"/>
      <c r="BN200" s="27">
        <v>11</v>
      </c>
      <c r="BO200" s="27"/>
      <c r="BP200" s="27"/>
      <c r="BQ200" s="27"/>
      <c r="BR200" s="27"/>
    </row>
    <row r="201" spans="1:79" s="1" customFormat="1" ht="15.75" hidden="1" customHeight="1" x14ac:dyDescent="0.25">
      <c r="A201" s="39" t="s">
        <v>57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1"/>
      <c r="U201" s="26" t="s">
        <v>65</v>
      </c>
      <c r="V201" s="26"/>
      <c r="W201" s="26"/>
      <c r="X201" s="26"/>
      <c r="Y201" s="26"/>
      <c r="Z201" s="30" t="s">
        <v>66</v>
      </c>
      <c r="AA201" s="30"/>
      <c r="AB201" s="30"/>
      <c r="AC201" s="30"/>
      <c r="AD201" s="30"/>
      <c r="AE201" s="26" t="s">
        <v>67</v>
      </c>
      <c r="AF201" s="26"/>
      <c r="AG201" s="26"/>
      <c r="AH201" s="26"/>
      <c r="AI201" s="26"/>
      <c r="AJ201" s="30" t="s">
        <v>68</v>
      </c>
      <c r="AK201" s="30"/>
      <c r="AL201" s="30"/>
      <c r="AM201" s="30"/>
      <c r="AN201" s="30"/>
      <c r="AO201" s="26" t="s">
        <v>58</v>
      </c>
      <c r="AP201" s="26"/>
      <c r="AQ201" s="26"/>
      <c r="AR201" s="26"/>
      <c r="AS201" s="26"/>
      <c r="AT201" s="30" t="s">
        <v>59</v>
      </c>
      <c r="AU201" s="30"/>
      <c r="AV201" s="30"/>
      <c r="AW201" s="30"/>
      <c r="AX201" s="30"/>
      <c r="AY201" s="26" t="s">
        <v>60</v>
      </c>
      <c r="AZ201" s="26"/>
      <c r="BA201" s="26"/>
      <c r="BB201" s="26"/>
      <c r="BC201" s="26"/>
      <c r="BD201" s="30" t="s">
        <v>61</v>
      </c>
      <c r="BE201" s="30"/>
      <c r="BF201" s="30"/>
      <c r="BG201" s="30"/>
      <c r="BH201" s="30"/>
      <c r="BI201" s="26" t="s">
        <v>62</v>
      </c>
      <c r="BJ201" s="26"/>
      <c r="BK201" s="26"/>
      <c r="BL201" s="26"/>
      <c r="BM201" s="26"/>
      <c r="BN201" s="30" t="s">
        <v>63</v>
      </c>
      <c r="BO201" s="30"/>
      <c r="BP201" s="30"/>
      <c r="BQ201" s="30"/>
      <c r="BR201" s="30"/>
      <c r="CA201" t="s">
        <v>41</v>
      </c>
    </row>
    <row r="202" spans="1:79" s="6" customFormat="1" ht="12.75" customHeight="1" x14ac:dyDescent="0.25">
      <c r="A202" s="86" t="s">
        <v>147</v>
      </c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8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CA202" s="6" t="s">
        <v>42</v>
      </c>
    </row>
    <row r="203" spans="1:79" s="99" customFormat="1" ht="26.4" customHeight="1" x14ac:dyDescent="0.25">
      <c r="A203" s="92" t="s">
        <v>232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4"/>
      <c r="U203" s="117" t="s">
        <v>173</v>
      </c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 t="s">
        <v>173</v>
      </c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 t="s">
        <v>173</v>
      </c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 t="s">
        <v>173</v>
      </c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 t="s">
        <v>173</v>
      </c>
      <c r="BJ203" s="117"/>
      <c r="BK203" s="117"/>
      <c r="BL203" s="117"/>
      <c r="BM203" s="117"/>
      <c r="BN203" s="117"/>
      <c r="BO203" s="117"/>
      <c r="BP203" s="117"/>
      <c r="BQ203" s="117"/>
      <c r="BR203" s="117"/>
    </row>
    <row r="206" spans="1:79" ht="14.25" customHeight="1" x14ac:dyDescent="0.25">
      <c r="A206" s="29" t="s">
        <v>125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5">
      <c r="A207" s="54" t="s">
        <v>6</v>
      </c>
      <c r="B207" s="55"/>
      <c r="C207" s="55"/>
      <c r="D207" s="54" t="s">
        <v>10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6"/>
      <c r="W207" s="27" t="s">
        <v>251</v>
      </c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 t="s">
        <v>255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 t="s">
        <v>266</v>
      </c>
      <c r="AV207" s="27"/>
      <c r="AW207" s="27"/>
      <c r="AX207" s="27"/>
      <c r="AY207" s="27"/>
      <c r="AZ207" s="27"/>
      <c r="BA207" s="27" t="s">
        <v>273</v>
      </c>
      <c r="BB207" s="27"/>
      <c r="BC207" s="27"/>
      <c r="BD207" s="27"/>
      <c r="BE207" s="27"/>
      <c r="BF207" s="27"/>
      <c r="BG207" s="27" t="s">
        <v>282</v>
      </c>
      <c r="BH207" s="27"/>
      <c r="BI207" s="27"/>
      <c r="BJ207" s="27"/>
      <c r="BK207" s="27"/>
      <c r="BL207" s="27"/>
    </row>
    <row r="208" spans="1:79" ht="15" customHeight="1" x14ac:dyDescent="0.25">
      <c r="A208" s="71"/>
      <c r="B208" s="72"/>
      <c r="C208" s="72"/>
      <c r="D208" s="71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3"/>
      <c r="W208" s="27" t="s">
        <v>4</v>
      </c>
      <c r="X208" s="27"/>
      <c r="Y208" s="27"/>
      <c r="Z208" s="27"/>
      <c r="AA208" s="27"/>
      <c r="AB208" s="27"/>
      <c r="AC208" s="27" t="s">
        <v>3</v>
      </c>
      <c r="AD208" s="27"/>
      <c r="AE208" s="27"/>
      <c r="AF208" s="27"/>
      <c r="AG208" s="27"/>
      <c r="AH208" s="27"/>
      <c r="AI208" s="27" t="s">
        <v>4</v>
      </c>
      <c r="AJ208" s="27"/>
      <c r="AK208" s="27"/>
      <c r="AL208" s="27"/>
      <c r="AM208" s="27"/>
      <c r="AN208" s="27"/>
      <c r="AO208" s="27" t="s">
        <v>3</v>
      </c>
      <c r="AP208" s="27"/>
      <c r="AQ208" s="27"/>
      <c r="AR208" s="27"/>
      <c r="AS208" s="27"/>
      <c r="AT208" s="27"/>
      <c r="AU208" s="74" t="s">
        <v>4</v>
      </c>
      <c r="AV208" s="74"/>
      <c r="AW208" s="74"/>
      <c r="AX208" s="74" t="s">
        <v>3</v>
      </c>
      <c r="AY208" s="74"/>
      <c r="AZ208" s="74"/>
      <c r="BA208" s="74" t="s">
        <v>4</v>
      </c>
      <c r="BB208" s="74"/>
      <c r="BC208" s="74"/>
      <c r="BD208" s="74" t="s">
        <v>3</v>
      </c>
      <c r="BE208" s="74"/>
      <c r="BF208" s="74"/>
      <c r="BG208" s="74" t="s">
        <v>4</v>
      </c>
      <c r="BH208" s="74"/>
      <c r="BI208" s="74"/>
      <c r="BJ208" s="74" t="s">
        <v>3</v>
      </c>
      <c r="BK208" s="74"/>
      <c r="BL208" s="74"/>
    </row>
    <row r="209" spans="1:79" ht="57" customHeight="1" x14ac:dyDescent="0.25">
      <c r="A209" s="57"/>
      <c r="B209" s="58"/>
      <c r="C209" s="58"/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9"/>
      <c r="W209" s="27" t="s">
        <v>12</v>
      </c>
      <c r="X209" s="27"/>
      <c r="Y209" s="27"/>
      <c r="Z209" s="27" t="s">
        <v>11</v>
      </c>
      <c r="AA209" s="27"/>
      <c r="AB209" s="27"/>
      <c r="AC209" s="27" t="s">
        <v>12</v>
      </c>
      <c r="AD209" s="27"/>
      <c r="AE209" s="27"/>
      <c r="AF209" s="27" t="s">
        <v>11</v>
      </c>
      <c r="AG209" s="27"/>
      <c r="AH209" s="27"/>
      <c r="AI209" s="27" t="s">
        <v>12</v>
      </c>
      <c r="AJ209" s="27"/>
      <c r="AK209" s="27"/>
      <c r="AL209" s="27" t="s">
        <v>11</v>
      </c>
      <c r="AM209" s="27"/>
      <c r="AN209" s="27"/>
      <c r="AO209" s="27" t="s">
        <v>12</v>
      </c>
      <c r="AP209" s="27"/>
      <c r="AQ209" s="27"/>
      <c r="AR209" s="27" t="s">
        <v>11</v>
      </c>
      <c r="AS209" s="27"/>
      <c r="AT209" s="27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</row>
    <row r="210" spans="1:79" ht="15" customHeight="1" x14ac:dyDescent="0.25">
      <c r="A210" s="36">
        <v>1</v>
      </c>
      <c r="B210" s="37"/>
      <c r="C210" s="37"/>
      <c r="D210" s="36">
        <v>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8"/>
      <c r="W210" s="27">
        <v>3</v>
      </c>
      <c r="X210" s="27"/>
      <c r="Y210" s="27"/>
      <c r="Z210" s="27">
        <v>4</v>
      </c>
      <c r="AA210" s="27"/>
      <c r="AB210" s="27"/>
      <c r="AC210" s="27">
        <v>5</v>
      </c>
      <c r="AD210" s="27"/>
      <c r="AE210" s="27"/>
      <c r="AF210" s="27">
        <v>6</v>
      </c>
      <c r="AG210" s="27"/>
      <c r="AH210" s="27"/>
      <c r="AI210" s="27">
        <v>7</v>
      </c>
      <c r="AJ210" s="27"/>
      <c r="AK210" s="27"/>
      <c r="AL210" s="27">
        <v>8</v>
      </c>
      <c r="AM210" s="27"/>
      <c r="AN210" s="27"/>
      <c r="AO210" s="27">
        <v>9</v>
      </c>
      <c r="AP210" s="27"/>
      <c r="AQ210" s="27"/>
      <c r="AR210" s="27">
        <v>10</v>
      </c>
      <c r="AS210" s="27"/>
      <c r="AT210" s="27"/>
      <c r="AU210" s="27">
        <v>11</v>
      </c>
      <c r="AV210" s="27"/>
      <c r="AW210" s="27"/>
      <c r="AX210" s="27">
        <v>12</v>
      </c>
      <c r="AY210" s="27"/>
      <c r="AZ210" s="27"/>
      <c r="BA210" s="27">
        <v>13</v>
      </c>
      <c r="BB210" s="27"/>
      <c r="BC210" s="27"/>
      <c r="BD210" s="27">
        <v>14</v>
      </c>
      <c r="BE210" s="27"/>
      <c r="BF210" s="27"/>
      <c r="BG210" s="27">
        <v>15</v>
      </c>
      <c r="BH210" s="27"/>
      <c r="BI210" s="27"/>
      <c r="BJ210" s="27">
        <v>16</v>
      </c>
      <c r="BK210" s="27"/>
      <c r="BL210" s="27"/>
    </row>
    <row r="211" spans="1:79" s="1" customFormat="1" ht="12.75" hidden="1" customHeight="1" x14ac:dyDescent="0.25">
      <c r="A211" s="39" t="s">
        <v>69</v>
      </c>
      <c r="B211" s="40"/>
      <c r="C211" s="40"/>
      <c r="D211" s="39" t="s">
        <v>57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1"/>
      <c r="W211" s="26" t="s">
        <v>72</v>
      </c>
      <c r="X211" s="26"/>
      <c r="Y211" s="26"/>
      <c r="Z211" s="26" t="s">
        <v>73</v>
      </c>
      <c r="AA211" s="26"/>
      <c r="AB211" s="26"/>
      <c r="AC211" s="30" t="s">
        <v>74</v>
      </c>
      <c r="AD211" s="30"/>
      <c r="AE211" s="30"/>
      <c r="AF211" s="30" t="s">
        <v>75</v>
      </c>
      <c r="AG211" s="30"/>
      <c r="AH211" s="30"/>
      <c r="AI211" s="26" t="s">
        <v>76</v>
      </c>
      <c r="AJ211" s="26"/>
      <c r="AK211" s="26"/>
      <c r="AL211" s="26" t="s">
        <v>77</v>
      </c>
      <c r="AM211" s="26"/>
      <c r="AN211" s="26"/>
      <c r="AO211" s="30" t="s">
        <v>104</v>
      </c>
      <c r="AP211" s="30"/>
      <c r="AQ211" s="30"/>
      <c r="AR211" s="30" t="s">
        <v>78</v>
      </c>
      <c r="AS211" s="30"/>
      <c r="AT211" s="30"/>
      <c r="AU211" s="26" t="s">
        <v>105</v>
      </c>
      <c r="AV211" s="26"/>
      <c r="AW211" s="26"/>
      <c r="AX211" s="30" t="s">
        <v>106</v>
      </c>
      <c r="AY211" s="30"/>
      <c r="AZ211" s="30"/>
      <c r="BA211" s="26" t="s">
        <v>107</v>
      </c>
      <c r="BB211" s="26"/>
      <c r="BC211" s="26"/>
      <c r="BD211" s="30" t="s">
        <v>108</v>
      </c>
      <c r="BE211" s="30"/>
      <c r="BF211" s="30"/>
      <c r="BG211" s="26" t="s">
        <v>109</v>
      </c>
      <c r="BH211" s="26"/>
      <c r="BI211" s="26"/>
      <c r="BJ211" s="30" t="s">
        <v>110</v>
      </c>
      <c r="BK211" s="30"/>
      <c r="BL211" s="30"/>
      <c r="CA211" s="1" t="s">
        <v>103</v>
      </c>
    </row>
    <row r="212" spans="1:79" s="6" customFormat="1" ht="13.2" customHeight="1" x14ac:dyDescent="0.25">
      <c r="A212" s="86">
        <v>1</v>
      </c>
      <c r="B212" s="87"/>
      <c r="C212" s="87"/>
      <c r="D212" s="100" t="s">
        <v>233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CA212" s="6" t="s">
        <v>43</v>
      </c>
    </row>
    <row r="213" spans="1:79" s="99" customFormat="1" ht="26.4" customHeight="1" x14ac:dyDescent="0.25">
      <c r="A213" s="89">
        <v>2</v>
      </c>
      <c r="B213" s="90"/>
      <c r="C213" s="90"/>
      <c r="D213" s="92" t="s">
        <v>234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4"/>
      <c r="W213" s="115" t="s">
        <v>173</v>
      </c>
      <c r="X213" s="115"/>
      <c r="Y213" s="115"/>
      <c r="Z213" s="115" t="s">
        <v>173</v>
      </c>
      <c r="AA213" s="115"/>
      <c r="AB213" s="115"/>
      <c r="AC213" s="115"/>
      <c r="AD213" s="115"/>
      <c r="AE213" s="115"/>
      <c r="AF213" s="115"/>
      <c r="AG213" s="115"/>
      <c r="AH213" s="115"/>
      <c r="AI213" s="115" t="s">
        <v>173</v>
      </c>
      <c r="AJ213" s="115"/>
      <c r="AK213" s="115"/>
      <c r="AL213" s="115" t="s">
        <v>173</v>
      </c>
      <c r="AM213" s="115"/>
      <c r="AN213" s="115"/>
      <c r="AO213" s="115"/>
      <c r="AP213" s="115"/>
      <c r="AQ213" s="115"/>
      <c r="AR213" s="115"/>
      <c r="AS213" s="115"/>
      <c r="AT213" s="115"/>
      <c r="AU213" s="115" t="s">
        <v>173</v>
      </c>
      <c r="AV213" s="115"/>
      <c r="AW213" s="115"/>
      <c r="AX213" s="115"/>
      <c r="AY213" s="115"/>
      <c r="AZ213" s="115"/>
      <c r="BA213" s="115" t="s">
        <v>173</v>
      </c>
      <c r="BB213" s="115"/>
      <c r="BC213" s="115"/>
      <c r="BD213" s="115"/>
      <c r="BE213" s="115"/>
      <c r="BF213" s="115"/>
      <c r="BG213" s="115" t="s">
        <v>173</v>
      </c>
      <c r="BH213" s="115"/>
      <c r="BI213" s="115"/>
      <c r="BJ213" s="115"/>
      <c r="BK213" s="115"/>
      <c r="BL213" s="115"/>
    </row>
    <row r="216" spans="1:79" ht="14.25" customHeight="1" x14ac:dyDescent="0.25">
      <c r="A216" s="29" t="s">
        <v>153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4.25" customHeight="1" x14ac:dyDescent="0.25">
      <c r="A217" s="29" t="s">
        <v>267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1:79" ht="15" customHeight="1" x14ac:dyDescent="0.25">
      <c r="A218" s="31" t="s">
        <v>250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1:79" ht="15" customHeight="1" x14ac:dyDescent="0.25">
      <c r="A219" s="27" t="s">
        <v>6</v>
      </c>
      <c r="B219" s="27"/>
      <c r="C219" s="27"/>
      <c r="D219" s="27"/>
      <c r="E219" s="27"/>
      <c r="F219" s="27"/>
      <c r="G219" s="27" t="s">
        <v>126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 t="s">
        <v>13</v>
      </c>
      <c r="U219" s="27"/>
      <c r="V219" s="27"/>
      <c r="W219" s="27"/>
      <c r="X219" s="27"/>
      <c r="Y219" s="27"/>
      <c r="Z219" s="27"/>
      <c r="AA219" s="36" t="s">
        <v>251</v>
      </c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7"/>
      <c r="AP219" s="36" t="s">
        <v>254</v>
      </c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8"/>
      <c r="BE219" s="36" t="s">
        <v>261</v>
      </c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9" ht="32.1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 t="s">
        <v>4</v>
      </c>
      <c r="AB220" s="27"/>
      <c r="AC220" s="27"/>
      <c r="AD220" s="27"/>
      <c r="AE220" s="27"/>
      <c r="AF220" s="27" t="s">
        <v>3</v>
      </c>
      <c r="AG220" s="27"/>
      <c r="AH220" s="27"/>
      <c r="AI220" s="27"/>
      <c r="AJ220" s="27"/>
      <c r="AK220" s="27" t="s">
        <v>89</v>
      </c>
      <c r="AL220" s="27"/>
      <c r="AM220" s="27"/>
      <c r="AN220" s="27"/>
      <c r="AO220" s="27"/>
      <c r="AP220" s="27" t="s">
        <v>4</v>
      </c>
      <c r="AQ220" s="27"/>
      <c r="AR220" s="27"/>
      <c r="AS220" s="27"/>
      <c r="AT220" s="27"/>
      <c r="AU220" s="27" t="s">
        <v>3</v>
      </c>
      <c r="AV220" s="27"/>
      <c r="AW220" s="27"/>
      <c r="AX220" s="27"/>
      <c r="AY220" s="27"/>
      <c r="AZ220" s="27" t="s">
        <v>96</v>
      </c>
      <c r="BA220" s="27"/>
      <c r="BB220" s="27"/>
      <c r="BC220" s="27"/>
      <c r="BD220" s="27"/>
      <c r="BE220" s="27" t="s">
        <v>4</v>
      </c>
      <c r="BF220" s="27"/>
      <c r="BG220" s="27"/>
      <c r="BH220" s="27"/>
      <c r="BI220" s="27"/>
      <c r="BJ220" s="27" t="s">
        <v>3</v>
      </c>
      <c r="BK220" s="27"/>
      <c r="BL220" s="27"/>
      <c r="BM220" s="27"/>
      <c r="BN220" s="27"/>
      <c r="BO220" s="27" t="s">
        <v>127</v>
      </c>
      <c r="BP220" s="27"/>
      <c r="BQ220" s="27"/>
      <c r="BR220" s="27"/>
      <c r="BS220" s="27"/>
    </row>
    <row r="221" spans="1:79" ht="15" customHeight="1" x14ac:dyDescent="0.25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>
        <v>3</v>
      </c>
      <c r="U221" s="27"/>
      <c r="V221" s="27"/>
      <c r="W221" s="27"/>
      <c r="X221" s="27"/>
      <c r="Y221" s="27"/>
      <c r="Z221" s="27"/>
      <c r="AA221" s="27">
        <v>4</v>
      </c>
      <c r="AB221" s="27"/>
      <c r="AC221" s="27"/>
      <c r="AD221" s="27"/>
      <c r="AE221" s="27"/>
      <c r="AF221" s="27">
        <v>5</v>
      </c>
      <c r="AG221" s="27"/>
      <c r="AH221" s="27"/>
      <c r="AI221" s="27"/>
      <c r="AJ221" s="27"/>
      <c r="AK221" s="27">
        <v>6</v>
      </c>
      <c r="AL221" s="27"/>
      <c r="AM221" s="27"/>
      <c r="AN221" s="27"/>
      <c r="AO221" s="27"/>
      <c r="AP221" s="27">
        <v>7</v>
      </c>
      <c r="AQ221" s="27"/>
      <c r="AR221" s="27"/>
      <c r="AS221" s="27"/>
      <c r="AT221" s="27"/>
      <c r="AU221" s="27">
        <v>8</v>
      </c>
      <c r="AV221" s="27"/>
      <c r="AW221" s="27"/>
      <c r="AX221" s="27"/>
      <c r="AY221" s="27"/>
      <c r="AZ221" s="27">
        <v>9</v>
      </c>
      <c r="BA221" s="27"/>
      <c r="BB221" s="27"/>
      <c r="BC221" s="27"/>
      <c r="BD221" s="27"/>
      <c r="BE221" s="27">
        <v>10</v>
      </c>
      <c r="BF221" s="27"/>
      <c r="BG221" s="27"/>
      <c r="BH221" s="27"/>
      <c r="BI221" s="27"/>
      <c r="BJ221" s="27">
        <v>11</v>
      </c>
      <c r="BK221" s="27"/>
      <c r="BL221" s="27"/>
      <c r="BM221" s="27"/>
      <c r="BN221" s="27"/>
      <c r="BO221" s="27">
        <v>12</v>
      </c>
      <c r="BP221" s="27"/>
      <c r="BQ221" s="27"/>
      <c r="BR221" s="27"/>
      <c r="BS221" s="27"/>
    </row>
    <row r="222" spans="1:79" s="1" customFormat="1" ht="15" hidden="1" customHeight="1" x14ac:dyDescent="0.25">
      <c r="A222" s="26" t="s">
        <v>69</v>
      </c>
      <c r="B222" s="26"/>
      <c r="C222" s="26"/>
      <c r="D222" s="26"/>
      <c r="E222" s="26"/>
      <c r="F222" s="26"/>
      <c r="G222" s="61" t="s">
        <v>57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 t="s">
        <v>79</v>
      </c>
      <c r="U222" s="61"/>
      <c r="V222" s="61"/>
      <c r="W222" s="61"/>
      <c r="X222" s="61"/>
      <c r="Y222" s="61"/>
      <c r="Z222" s="61"/>
      <c r="AA222" s="30" t="s">
        <v>65</v>
      </c>
      <c r="AB222" s="30"/>
      <c r="AC222" s="30"/>
      <c r="AD222" s="30"/>
      <c r="AE222" s="30"/>
      <c r="AF222" s="30" t="s">
        <v>66</v>
      </c>
      <c r="AG222" s="30"/>
      <c r="AH222" s="30"/>
      <c r="AI222" s="30"/>
      <c r="AJ222" s="30"/>
      <c r="AK222" s="50" t="s">
        <v>122</v>
      </c>
      <c r="AL222" s="50"/>
      <c r="AM222" s="50"/>
      <c r="AN222" s="50"/>
      <c r="AO222" s="50"/>
      <c r="AP222" s="30" t="s">
        <v>67</v>
      </c>
      <c r="AQ222" s="30"/>
      <c r="AR222" s="30"/>
      <c r="AS222" s="30"/>
      <c r="AT222" s="30"/>
      <c r="AU222" s="30" t="s">
        <v>68</v>
      </c>
      <c r="AV222" s="30"/>
      <c r="AW222" s="30"/>
      <c r="AX222" s="30"/>
      <c r="AY222" s="30"/>
      <c r="AZ222" s="50" t="s">
        <v>122</v>
      </c>
      <c r="BA222" s="50"/>
      <c r="BB222" s="50"/>
      <c r="BC222" s="50"/>
      <c r="BD222" s="50"/>
      <c r="BE222" s="30" t="s">
        <v>58</v>
      </c>
      <c r="BF222" s="30"/>
      <c r="BG222" s="30"/>
      <c r="BH222" s="30"/>
      <c r="BI222" s="30"/>
      <c r="BJ222" s="30" t="s">
        <v>59</v>
      </c>
      <c r="BK222" s="30"/>
      <c r="BL222" s="30"/>
      <c r="BM222" s="30"/>
      <c r="BN222" s="30"/>
      <c r="BO222" s="50" t="s">
        <v>122</v>
      </c>
      <c r="BP222" s="50"/>
      <c r="BQ222" s="50"/>
      <c r="BR222" s="50"/>
      <c r="BS222" s="50"/>
      <c r="CA222" s="1" t="s">
        <v>44</v>
      </c>
    </row>
    <row r="223" spans="1:79" s="99" customFormat="1" ht="132.6" customHeight="1" x14ac:dyDescent="0.25">
      <c r="A223" s="110">
        <v>1</v>
      </c>
      <c r="B223" s="110"/>
      <c r="C223" s="110"/>
      <c r="D223" s="110"/>
      <c r="E223" s="110"/>
      <c r="F223" s="110"/>
      <c r="G223" s="92" t="s">
        <v>235</v>
      </c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4"/>
      <c r="T223" s="118" t="s">
        <v>236</v>
      </c>
      <c r="U223" s="93"/>
      <c r="V223" s="93"/>
      <c r="W223" s="93"/>
      <c r="X223" s="93"/>
      <c r="Y223" s="93"/>
      <c r="Z223" s="94"/>
      <c r="AA223" s="117">
        <v>0</v>
      </c>
      <c r="AB223" s="117"/>
      <c r="AC223" s="117"/>
      <c r="AD223" s="117"/>
      <c r="AE223" s="117"/>
      <c r="AF223" s="117">
        <v>0</v>
      </c>
      <c r="AG223" s="117"/>
      <c r="AH223" s="117"/>
      <c r="AI223" s="117"/>
      <c r="AJ223" s="117"/>
      <c r="AK223" s="117">
        <f>IF(ISNUMBER(AA223),AA223,0)+IF(ISNUMBER(AF223),AF223,0)</f>
        <v>0</v>
      </c>
      <c r="AL223" s="117"/>
      <c r="AM223" s="117"/>
      <c r="AN223" s="117"/>
      <c r="AO223" s="117"/>
      <c r="AP223" s="117">
        <v>0</v>
      </c>
      <c r="AQ223" s="117"/>
      <c r="AR223" s="117"/>
      <c r="AS223" s="117"/>
      <c r="AT223" s="117"/>
      <c r="AU223" s="117">
        <v>0</v>
      </c>
      <c r="AV223" s="117"/>
      <c r="AW223" s="117"/>
      <c r="AX223" s="117"/>
      <c r="AY223" s="117"/>
      <c r="AZ223" s="117">
        <f>IF(ISNUMBER(AP223),AP223,0)+IF(ISNUMBER(AU223),AU223,0)</f>
        <v>0</v>
      </c>
      <c r="BA223" s="117"/>
      <c r="BB223" s="117"/>
      <c r="BC223" s="117"/>
      <c r="BD223" s="117"/>
      <c r="BE223" s="117">
        <v>0</v>
      </c>
      <c r="BF223" s="117"/>
      <c r="BG223" s="117"/>
      <c r="BH223" s="117"/>
      <c r="BI223" s="117"/>
      <c r="BJ223" s="117">
        <v>35000000</v>
      </c>
      <c r="BK223" s="117"/>
      <c r="BL223" s="117"/>
      <c r="BM223" s="117"/>
      <c r="BN223" s="117"/>
      <c r="BO223" s="117">
        <f>IF(ISNUMBER(BE223),BE223,0)+IF(ISNUMBER(BJ223),BJ223,0)</f>
        <v>35000000</v>
      </c>
      <c r="BP223" s="117"/>
      <c r="BQ223" s="117"/>
      <c r="BR223" s="117"/>
      <c r="BS223" s="117"/>
      <c r="CA223" s="99" t="s">
        <v>45</v>
      </c>
    </row>
    <row r="224" spans="1:79" s="6" customFormat="1" ht="12.75" customHeight="1" x14ac:dyDescent="0.25">
      <c r="A224" s="85"/>
      <c r="B224" s="85"/>
      <c r="C224" s="85"/>
      <c r="D224" s="85"/>
      <c r="E224" s="85"/>
      <c r="F224" s="85"/>
      <c r="G224" s="100" t="s">
        <v>147</v>
      </c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2"/>
      <c r="T224" s="119"/>
      <c r="U224" s="101"/>
      <c r="V224" s="101"/>
      <c r="W224" s="101"/>
      <c r="X224" s="101"/>
      <c r="Y224" s="101"/>
      <c r="Z224" s="102"/>
      <c r="AA224" s="116">
        <v>0</v>
      </c>
      <c r="AB224" s="116"/>
      <c r="AC224" s="116"/>
      <c r="AD224" s="116"/>
      <c r="AE224" s="116"/>
      <c r="AF224" s="116">
        <v>0</v>
      </c>
      <c r="AG224" s="116"/>
      <c r="AH224" s="116"/>
      <c r="AI224" s="116"/>
      <c r="AJ224" s="116"/>
      <c r="AK224" s="116">
        <f>IF(ISNUMBER(AA224),AA224,0)+IF(ISNUMBER(AF224),AF224,0)</f>
        <v>0</v>
      </c>
      <c r="AL224" s="116"/>
      <c r="AM224" s="116"/>
      <c r="AN224" s="116"/>
      <c r="AO224" s="116"/>
      <c r="AP224" s="116">
        <v>0</v>
      </c>
      <c r="AQ224" s="116"/>
      <c r="AR224" s="116"/>
      <c r="AS224" s="116"/>
      <c r="AT224" s="116"/>
      <c r="AU224" s="116">
        <v>0</v>
      </c>
      <c r="AV224" s="116"/>
      <c r="AW224" s="116"/>
      <c r="AX224" s="116"/>
      <c r="AY224" s="116"/>
      <c r="AZ224" s="116">
        <f>IF(ISNUMBER(AP224),AP224,0)+IF(ISNUMBER(AU224),AU224,0)</f>
        <v>0</v>
      </c>
      <c r="BA224" s="116"/>
      <c r="BB224" s="116"/>
      <c r="BC224" s="116"/>
      <c r="BD224" s="116"/>
      <c r="BE224" s="116">
        <v>0</v>
      </c>
      <c r="BF224" s="116"/>
      <c r="BG224" s="116"/>
      <c r="BH224" s="116"/>
      <c r="BI224" s="116"/>
      <c r="BJ224" s="116">
        <v>35000000</v>
      </c>
      <c r="BK224" s="116"/>
      <c r="BL224" s="116"/>
      <c r="BM224" s="116"/>
      <c r="BN224" s="116"/>
      <c r="BO224" s="116">
        <f>IF(ISNUMBER(BE224),BE224,0)+IF(ISNUMBER(BJ224),BJ224,0)</f>
        <v>35000000</v>
      </c>
      <c r="BP224" s="116"/>
      <c r="BQ224" s="116"/>
      <c r="BR224" s="116"/>
      <c r="BS224" s="116"/>
    </row>
    <row r="226" spans="1:79" ht="13.5" customHeight="1" x14ac:dyDescent="0.25">
      <c r="A226" s="29" t="s">
        <v>283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 x14ac:dyDescent="0.25">
      <c r="A227" s="44" t="s">
        <v>250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</row>
    <row r="228" spans="1:79" ht="15" customHeight="1" x14ac:dyDescent="0.25">
      <c r="A228" s="27" t="s">
        <v>6</v>
      </c>
      <c r="B228" s="27"/>
      <c r="C228" s="27"/>
      <c r="D228" s="27"/>
      <c r="E228" s="27"/>
      <c r="F228" s="27"/>
      <c r="G228" s="27" t="s">
        <v>126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 t="s">
        <v>13</v>
      </c>
      <c r="U228" s="27"/>
      <c r="V228" s="27"/>
      <c r="W228" s="27"/>
      <c r="X228" s="27"/>
      <c r="Y228" s="27"/>
      <c r="Z228" s="27"/>
      <c r="AA228" s="36" t="s">
        <v>272</v>
      </c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7"/>
      <c r="AP228" s="36" t="s">
        <v>277</v>
      </c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8"/>
    </row>
    <row r="229" spans="1:79" ht="32.1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 t="s">
        <v>4</v>
      </c>
      <c r="AB229" s="27"/>
      <c r="AC229" s="27"/>
      <c r="AD229" s="27"/>
      <c r="AE229" s="27"/>
      <c r="AF229" s="27" t="s">
        <v>3</v>
      </c>
      <c r="AG229" s="27"/>
      <c r="AH229" s="27"/>
      <c r="AI229" s="27"/>
      <c r="AJ229" s="27"/>
      <c r="AK229" s="27" t="s">
        <v>89</v>
      </c>
      <c r="AL229" s="27"/>
      <c r="AM229" s="27"/>
      <c r="AN229" s="27"/>
      <c r="AO229" s="27"/>
      <c r="AP229" s="27" t="s">
        <v>4</v>
      </c>
      <c r="AQ229" s="27"/>
      <c r="AR229" s="27"/>
      <c r="AS229" s="27"/>
      <c r="AT229" s="27"/>
      <c r="AU229" s="27" t="s">
        <v>3</v>
      </c>
      <c r="AV229" s="27"/>
      <c r="AW229" s="27"/>
      <c r="AX229" s="27"/>
      <c r="AY229" s="27"/>
      <c r="AZ229" s="27" t="s">
        <v>96</v>
      </c>
      <c r="BA229" s="27"/>
      <c r="BB229" s="27"/>
      <c r="BC229" s="27"/>
      <c r="BD229" s="27"/>
    </row>
    <row r="230" spans="1:79" ht="15" customHeight="1" x14ac:dyDescent="0.25">
      <c r="A230" s="27">
        <v>1</v>
      </c>
      <c r="B230" s="27"/>
      <c r="C230" s="27"/>
      <c r="D230" s="27"/>
      <c r="E230" s="27"/>
      <c r="F230" s="27"/>
      <c r="G230" s="27">
        <v>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3</v>
      </c>
      <c r="U230" s="27"/>
      <c r="V230" s="27"/>
      <c r="W230" s="27"/>
      <c r="X230" s="27"/>
      <c r="Y230" s="27"/>
      <c r="Z230" s="27"/>
      <c r="AA230" s="27">
        <v>4</v>
      </c>
      <c r="AB230" s="27"/>
      <c r="AC230" s="27"/>
      <c r="AD230" s="27"/>
      <c r="AE230" s="27"/>
      <c r="AF230" s="27">
        <v>5</v>
      </c>
      <c r="AG230" s="27"/>
      <c r="AH230" s="27"/>
      <c r="AI230" s="27"/>
      <c r="AJ230" s="27"/>
      <c r="AK230" s="27">
        <v>6</v>
      </c>
      <c r="AL230" s="27"/>
      <c r="AM230" s="27"/>
      <c r="AN230" s="27"/>
      <c r="AO230" s="27"/>
      <c r="AP230" s="27">
        <v>7</v>
      </c>
      <c r="AQ230" s="27"/>
      <c r="AR230" s="27"/>
      <c r="AS230" s="27"/>
      <c r="AT230" s="27"/>
      <c r="AU230" s="27">
        <v>8</v>
      </c>
      <c r="AV230" s="27"/>
      <c r="AW230" s="27"/>
      <c r="AX230" s="27"/>
      <c r="AY230" s="27"/>
      <c r="AZ230" s="27">
        <v>9</v>
      </c>
      <c r="BA230" s="27"/>
      <c r="BB230" s="27"/>
      <c r="BC230" s="27"/>
      <c r="BD230" s="27"/>
    </row>
    <row r="231" spans="1:79" s="1" customFormat="1" ht="12" hidden="1" customHeight="1" x14ac:dyDescent="0.25">
      <c r="A231" s="26" t="s">
        <v>69</v>
      </c>
      <c r="B231" s="26"/>
      <c r="C231" s="26"/>
      <c r="D231" s="26"/>
      <c r="E231" s="26"/>
      <c r="F231" s="26"/>
      <c r="G231" s="61" t="s">
        <v>57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 t="s">
        <v>79</v>
      </c>
      <c r="U231" s="61"/>
      <c r="V231" s="61"/>
      <c r="W231" s="61"/>
      <c r="X231" s="61"/>
      <c r="Y231" s="61"/>
      <c r="Z231" s="61"/>
      <c r="AA231" s="30" t="s">
        <v>60</v>
      </c>
      <c r="AB231" s="30"/>
      <c r="AC231" s="30"/>
      <c r="AD231" s="30"/>
      <c r="AE231" s="30"/>
      <c r="AF231" s="30" t="s">
        <v>61</v>
      </c>
      <c r="AG231" s="30"/>
      <c r="AH231" s="30"/>
      <c r="AI231" s="30"/>
      <c r="AJ231" s="30"/>
      <c r="AK231" s="50" t="s">
        <v>122</v>
      </c>
      <c r="AL231" s="50"/>
      <c r="AM231" s="50"/>
      <c r="AN231" s="50"/>
      <c r="AO231" s="50"/>
      <c r="AP231" s="30" t="s">
        <v>62</v>
      </c>
      <c r="AQ231" s="30"/>
      <c r="AR231" s="30"/>
      <c r="AS231" s="30"/>
      <c r="AT231" s="30"/>
      <c r="AU231" s="30" t="s">
        <v>63</v>
      </c>
      <c r="AV231" s="30"/>
      <c r="AW231" s="30"/>
      <c r="AX231" s="30"/>
      <c r="AY231" s="30"/>
      <c r="AZ231" s="50" t="s">
        <v>122</v>
      </c>
      <c r="BA231" s="50"/>
      <c r="BB231" s="50"/>
      <c r="BC231" s="50"/>
      <c r="BD231" s="50"/>
      <c r="CA231" s="1" t="s">
        <v>46</v>
      </c>
    </row>
    <row r="232" spans="1:79" s="99" customFormat="1" ht="132.6" customHeight="1" x14ac:dyDescent="0.25">
      <c r="A232" s="110">
        <v>1</v>
      </c>
      <c r="B232" s="110"/>
      <c r="C232" s="110"/>
      <c r="D232" s="110"/>
      <c r="E232" s="110"/>
      <c r="F232" s="110"/>
      <c r="G232" s="92" t="s">
        <v>235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8" t="s">
        <v>236</v>
      </c>
      <c r="U232" s="93"/>
      <c r="V232" s="93"/>
      <c r="W232" s="93"/>
      <c r="X232" s="93"/>
      <c r="Y232" s="93"/>
      <c r="Z232" s="94"/>
      <c r="AA232" s="117">
        <v>0</v>
      </c>
      <c r="AB232" s="117"/>
      <c r="AC232" s="117"/>
      <c r="AD232" s="117"/>
      <c r="AE232" s="117"/>
      <c r="AF232" s="117">
        <v>0</v>
      </c>
      <c r="AG232" s="117"/>
      <c r="AH232" s="117"/>
      <c r="AI232" s="117"/>
      <c r="AJ232" s="117"/>
      <c r="AK232" s="117">
        <f>IF(ISNUMBER(AA232),AA232,0)+IF(ISNUMBER(AF232),AF232,0)</f>
        <v>0</v>
      </c>
      <c r="AL232" s="117"/>
      <c r="AM232" s="117"/>
      <c r="AN232" s="117"/>
      <c r="AO232" s="117"/>
      <c r="AP232" s="117">
        <v>0</v>
      </c>
      <c r="AQ232" s="117"/>
      <c r="AR232" s="117"/>
      <c r="AS232" s="117"/>
      <c r="AT232" s="117"/>
      <c r="AU232" s="117">
        <v>0</v>
      </c>
      <c r="AV232" s="117"/>
      <c r="AW232" s="117"/>
      <c r="AX232" s="117"/>
      <c r="AY232" s="117"/>
      <c r="AZ232" s="117">
        <f>IF(ISNUMBER(AP232),AP232,0)+IF(ISNUMBER(AU232),AU232,0)</f>
        <v>0</v>
      </c>
      <c r="BA232" s="117"/>
      <c r="BB232" s="117"/>
      <c r="BC232" s="117"/>
      <c r="BD232" s="117"/>
      <c r="CA232" s="99" t="s">
        <v>47</v>
      </c>
    </row>
    <row r="233" spans="1:79" s="6" customFormat="1" x14ac:dyDescent="0.25">
      <c r="A233" s="85"/>
      <c r="B233" s="85"/>
      <c r="C233" s="85"/>
      <c r="D233" s="85"/>
      <c r="E233" s="85"/>
      <c r="F233" s="85"/>
      <c r="G233" s="100" t="s">
        <v>147</v>
      </c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2"/>
      <c r="T233" s="119"/>
      <c r="U233" s="101"/>
      <c r="V233" s="101"/>
      <c r="W233" s="101"/>
      <c r="X233" s="101"/>
      <c r="Y233" s="101"/>
      <c r="Z233" s="102"/>
      <c r="AA233" s="116">
        <v>0</v>
      </c>
      <c r="AB233" s="116"/>
      <c r="AC233" s="116"/>
      <c r="AD233" s="116"/>
      <c r="AE233" s="116"/>
      <c r="AF233" s="116">
        <v>0</v>
      </c>
      <c r="AG233" s="116"/>
      <c r="AH233" s="116"/>
      <c r="AI233" s="116"/>
      <c r="AJ233" s="116"/>
      <c r="AK233" s="116">
        <f>IF(ISNUMBER(AA233),AA233,0)+IF(ISNUMBER(AF233),AF233,0)</f>
        <v>0</v>
      </c>
      <c r="AL233" s="116"/>
      <c r="AM233" s="116"/>
      <c r="AN233" s="116"/>
      <c r="AO233" s="116"/>
      <c r="AP233" s="116">
        <v>0</v>
      </c>
      <c r="AQ233" s="116"/>
      <c r="AR233" s="116"/>
      <c r="AS233" s="116"/>
      <c r="AT233" s="116"/>
      <c r="AU233" s="116">
        <v>0</v>
      </c>
      <c r="AV233" s="116"/>
      <c r="AW233" s="116"/>
      <c r="AX233" s="116"/>
      <c r="AY233" s="116"/>
      <c r="AZ233" s="116">
        <f>IF(ISNUMBER(AP233),AP233,0)+IF(ISNUMBER(AU233),AU233,0)</f>
        <v>0</v>
      </c>
      <c r="BA233" s="116"/>
      <c r="BB233" s="116"/>
      <c r="BC233" s="116"/>
      <c r="BD233" s="116"/>
    </row>
    <row r="236" spans="1:79" ht="14.25" customHeight="1" x14ac:dyDescent="0.25">
      <c r="A236" s="29" t="s">
        <v>284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5">
      <c r="A237" s="44" t="s">
        <v>250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</row>
    <row r="238" spans="1:79" ht="23.1" customHeight="1" x14ac:dyDescent="0.25">
      <c r="A238" s="27" t="s">
        <v>128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54" t="s">
        <v>129</v>
      </c>
      <c r="O238" s="55"/>
      <c r="P238" s="55"/>
      <c r="Q238" s="55"/>
      <c r="R238" s="55"/>
      <c r="S238" s="55"/>
      <c r="T238" s="55"/>
      <c r="U238" s="56"/>
      <c r="V238" s="54" t="s">
        <v>130</v>
      </c>
      <c r="W238" s="55"/>
      <c r="X238" s="55"/>
      <c r="Y238" s="55"/>
      <c r="Z238" s="56"/>
      <c r="AA238" s="27" t="s">
        <v>251</v>
      </c>
      <c r="AB238" s="27"/>
      <c r="AC238" s="27"/>
      <c r="AD238" s="27"/>
      <c r="AE238" s="27"/>
      <c r="AF238" s="27"/>
      <c r="AG238" s="27"/>
      <c r="AH238" s="27"/>
      <c r="AI238" s="27"/>
      <c r="AJ238" s="27" t="s">
        <v>254</v>
      </c>
      <c r="AK238" s="27"/>
      <c r="AL238" s="27"/>
      <c r="AM238" s="27"/>
      <c r="AN238" s="27"/>
      <c r="AO238" s="27"/>
      <c r="AP238" s="27"/>
      <c r="AQ238" s="27"/>
      <c r="AR238" s="27"/>
      <c r="AS238" s="27" t="s">
        <v>261</v>
      </c>
      <c r="AT238" s="27"/>
      <c r="AU238" s="27"/>
      <c r="AV238" s="27"/>
      <c r="AW238" s="27"/>
      <c r="AX238" s="27"/>
      <c r="AY238" s="27"/>
      <c r="AZ238" s="27"/>
      <c r="BA238" s="27"/>
      <c r="BB238" s="27" t="s">
        <v>272</v>
      </c>
      <c r="BC238" s="27"/>
      <c r="BD238" s="27"/>
      <c r="BE238" s="27"/>
      <c r="BF238" s="27"/>
      <c r="BG238" s="27"/>
      <c r="BH238" s="27"/>
      <c r="BI238" s="27"/>
      <c r="BJ238" s="27"/>
      <c r="BK238" s="27" t="s">
        <v>277</v>
      </c>
      <c r="BL238" s="27"/>
      <c r="BM238" s="27"/>
      <c r="BN238" s="27"/>
      <c r="BO238" s="27"/>
      <c r="BP238" s="27"/>
      <c r="BQ238" s="27"/>
      <c r="BR238" s="27"/>
      <c r="BS238" s="27"/>
    </row>
    <row r="239" spans="1:79" ht="95.25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57"/>
      <c r="O239" s="58"/>
      <c r="P239" s="58"/>
      <c r="Q239" s="58"/>
      <c r="R239" s="58"/>
      <c r="S239" s="58"/>
      <c r="T239" s="58"/>
      <c r="U239" s="59"/>
      <c r="V239" s="57"/>
      <c r="W239" s="58"/>
      <c r="X239" s="58"/>
      <c r="Y239" s="58"/>
      <c r="Z239" s="59"/>
      <c r="AA239" s="74" t="s">
        <v>133</v>
      </c>
      <c r="AB239" s="74"/>
      <c r="AC239" s="74"/>
      <c r="AD239" s="74"/>
      <c r="AE239" s="74"/>
      <c r="AF239" s="74" t="s">
        <v>134</v>
      </c>
      <c r="AG239" s="74"/>
      <c r="AH239" s="74"/>
      <c r="AI239" s="74"/>
      <c r="AJ239" s="74" t="s">
        <v>133</v>
      </c>
      <c r="AK239" s="74"/>
      <c r="AL239" s="74"/>
      <c r="AM239" s="74"/>
      <c r="AN239" s="74"/>
      <c r="AO239" s="74" t="s">
        <v>134</v>
      </c>
      <c r="AP239" s="74"/>
      <c r="AQ239" s="74"/>
      <c r="AR239" s="74"/>
      <c r="AS239" s="74" t="s">
        <v>133</v>
      </c>
      <c r="AT239" s="74"/>
      <c r="AU239" s="74"/>
      <c r="AV239" s="74"/>
      <c r="AW239" s="74"/>
      <c r="AX239" s="74" t="s">
        <v>134</v>
      </c>
      <c r="AY239" s="74"/>
      <c r="AZ239" s="74"/>
      <c r="BA239" s="74"/>
      <c r="BB239" s="74" t="s">
        <v>133</v>
      </c>
      <c r="BC239" s="74"/>
      <c r="BD239" s="74"/>
      <c r="BE239" s="74"/>
      <c r="BF239" s="74"/>
      <c r="BG239" s="74" t="s">
        <v>134</v>
      </c>
      <c r="BH239" s="74"/>
      <c r="BI239" s="74"/>
      <c r="BJ239" s="74"/>
      <c r="BK239" s="74" t="s">
        <v>133</v>
      </c>
      <c r="BL239" s="74"/>
      <c r="BM239" s="74"/>
      <c r="BN239" s="74"/>
      <c r="BO239" s="74"/>
      <c r="BP239" s="74" t="s">
        <v>134</v>
      </c>
      <c r="BQ239" s="74"/>
      <c r="BR239" s="74"/>
      <c r="BS239" s="74"/>
    </row>
    <row r="240" spans="1:79" ht="15" customHeight="1" x14ac:dyDescent="0.25">
      <c r="A240" s="27">
        <v>1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36">
        <v>2</v>
      </c>
      <c r="O240" s="37"/>
      <c r="P240" s="37"/>
      <c r="Q240" s="37"/>
      <c r="R240" s="37"/>
      <c r="S240" s="37"/>
      <c r="T240" s="37"/>
      <c r="U240" s="38"/>
      <c r="V240" s="27">
        <v>3</v>
      </c>
      <c r="W240" s="27"/>
      <c r="X240" s="27"/>
      <c r="Y240" s="27"/>
      <c r="Z240" s="27"/>
      <c r="AA240" s="27">
        <v>4</v>
      </c>
      <c r="AB240" s="27"/>
      <c r="AC240" s="27"/>
      <c r="AD240" s="27"/>
      <c r="AE240" s="27"/>
      <c r="AF240" s="27">
        <v>5</v>
      </c>
      <c r="AG240" s="27"/>
      <c r="AH240" s="27"/>
      <c r="AI240" s="27"/>
      <c r="AJ240" s="27">
        <v>6</v>
      </c>
      <c r="AK240" s="27"/>
      <c r="AL240" s="27"/>
      <c r="AM240" s="27"/>
      <c r="AN240" s="27"/>
      <c r="AO240" s="27">
        <v>7</v>
      </c>
      <c r="AP240" s="27"/>
      <c r="AQ240" s="27"/>
      <c r="AR240" s="27"/>
      <c r="AS240" s="27">
        <v>8</v>
      </c>
      <c r="AT240" s="27"/>
      <c r="AU240" s="27"/>
      <c r="AV240" s="27"/>
      <c r="AW240" s="27"/>
      <c r="AX240" s="27">
        <v>9</v>
      </c>
      <c r="AY240" s="27"/>
      <c r="AZ240" s="27"/>
      <c r="BA240" s="27"/>
      <c r="BB240" s="27">
        <v>10</v>
      </c>
      <c r="BC240" s="27"/>
      <c r="BD240" s="27"/>
      <c r="BE240" s="27"/>
      <c r="BF240" s="27"/>
      <c r="BG240" s="27">
        <v>11</v>
      </c>
      <c r="BH240" s="27"/>
      <c r="BI240" s="27"/>
      <c r="BJ240" s="27"/>
      <c r="BK240" s="27">
        <v>12</v>
      </c>
      <c r="BL240" s="27"/>
      <c r="BM240" s="27"/>
      <c r="BN240" s="27"/>
      <c r="BO240" s="27"/>
      <c r="BP240" s="27">
        <v>13</v>
      </c>
      <c r="BQ240" s="27"/>
      <c r="BR240" s="27"/>
      <c r="BS240" s="27"/>
    </row>
    <row r="241" spans="1:79" s="1" customFormat="1" ht="12" hidden="1" customHeight="1" x14ac:dyDescent="0.25">
      <c r="A241" s="61" t="s">
        <v>146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26" t="s">
        <v>131</v>
      </c>
      <c r="O241" s="26"/>
      <c r="P241" s="26"/>
      <c r="Q241" s="26"/>
      <c r="R241" s="26"/>
      <c r="S241" s="26"/>
      <c r="T241" s="26"/>
      <c r="U241" s="26"/>
      <c r="V241" s="26" t="s">
        <v>132</v>
      </c>
      <c r="W241" s="26"/>
      <c r="X241" s="26"/>
      <c r="Y241" s="26"/>
      <c r="Z241" s="26"/>
      <c r="AA241" s="30" t="s">
        <v>65</v>
      </c>
      <c r="AB241" s="30"/>
      <c r="AC241" s="30"/>
      <c r="AD241" s="30"/>
      <c r="AE241" s="30"/>
      <c r="AF241" s="30" t="s">
        <v>66</v>
      </c>
      <c r="AG241" s="30"/>
      <c r="AH241" s="30"/>
      <c r="AI241" s="30"/>
      <c r="AJ241" s="30" t="s">
        <v>67</v>
      </c>
      <c r="AK241" s="30"/>
      <c r="AL241" s="30"/>
      <c r="AM241" s="30"/>
      <c r="AN241" s="30"/>
      <c r="AO241" s="30" t="s">
        <v>68</v>
      </c>
      <c r="AP241" s="30"/>
      <c r="AQ241" s="30"/>
      <c r="AR241" s="30"/>
      <c r="AS241" s="30" t="s">
        <v>58</v>
      </c>
      <c r="AT241" s="30"/>
      <c r="AU241" s="30"/>
      <c r="AV241" s="30"/>
      <c r="AW241" s="30"/>
      <c r="AX241" s="30" t="s">
        <v>59</v>
      </c>
      <c r="AY241" s="30"/>
      <c r="AZ241" s="30"/>
      <c r="BA241" s="30"/>
      <c r="BB241" s="30" t="s">
        <v>60</v>
      </c>
      <c r="BC241" s="30"/>
      <c r="BD241" s="30"/>
      <c r="BE241" s="30"/>
      <c r="BF241" s="30"/>
      <c r="BG241" s="30" t="s">
        <v>61</v>
      </c>
      <c r="BH241" s="30"/>
      <c r="BI241" s="30"/>
      <c r="BJ241" s="30"/>
      <c r="BK241" s="30" t="s">
        <v>62</v>
      </c>
      <c r="BL241" s="30"/>
      <c r="BM241" s="30"/>
      <c r="BN241" s="30"/>
      <c r="BO241" s="30"/>
      <c r="BP241" s="30" t="s">
        <v>63</v>
      </c>
      <c r="BQ241" s="30"/>
      <c r="BR241" s="30"/>
      <c r="BS241" s="30"/>
      <c r="CA241" s="1" t="s">
        <v>48</v>
      </c>
    </row>
    <row r="242" spans="1:79" s="6" customFormat="1" ht="12.75" customHeight="1" x14ac:dyDescent="0.25">
      <c r="A242" s="120" t="s">
        <v>147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86"/>
      <c r="O242" s="87"/>
      <c r="P242" s="87"/>
      <c r="Q242" s="87"/>
      <c r="R242" s="87"/>
      <c r="S242" s="87"/>
      <c r="T242" s="87"/>
      <c r="U242" s="88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2"/>
      <c r="BQ242" s="123"/>
      <c r="BR242" s="123"/>
      <c r="BS242" s="124"/>
      <c r="CA242" s="6" t="s">
        <v>49</v>
      </c>
    </row>
    <row r="245" spans="1:79" ht="35.25" customHeight="1" x14ac:dyDescent="0.25">
      <c r="A245" s="29" t="s">
        <v>285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400.05" customHeight="1" x14ac:dyDescent="0.25">
      <c r="A246" s="125" t="s">
        <v>240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</row>
    <row r="247" spans="1:79" ht="13.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28.5" customHeight="1" x14ac:dyDescent="0.25">
      <c r="A249" s="34" t="s">
        <v>268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0" spans="1:79" ht="14.25" customHeight="1" x14ac:dyDescent="0.25">
      <c r="A250" s="29" t="s">
        <v>252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 x14ac:dyDescent="0.25">
      <c r="A251" s="31" t="s">
        <v>250</v>
      </c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</row>
    <row r="252" spans="1:79" ht="42.9" customHeight="1" x14ac:dyDescent="0.25">
      <c r="A252" s="74" t="s">
        <v>135</v>
      </c>
      <c r="B252" s="74"/>
      <c r="C252" s="74"/>
      <c r="D252" s="74"/>
      <c r="E252" s="74"/>
      <c r="F252" s="74"/>
      <c r="G252" s="27" t="s">
        <v>19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 t="s">
        <v>15</v>
      </c>
      <c r="U252" s="27"/>
      <c r="V252" s="27"/>
      <c r="W252" s="27"/>
      <c r="X252" s="27"/>
      <c r="Y252" s="27"/>
      <c r="Z252" s="27" t="s">
        <v>14</v>
      </c>
      <c r="AA252" s="27"/>
      <c r="AB252" s="27"/>
      <c r="AC252" s="27"/>
      <c r="AD252" s="27"/>
      <c r="AE252" s="27" t="s">
        <v>136</v>
      </c>
      <c r="AF252" s="27"/>
      <c r="AG252" s="27"/>
      <c r="AH252" s="27"/>
      <c r="AI252" s="27"/>
      <c r="AJ252" s="27"/>
      <c r="AK252" s="27" t="s">
        <v>137</v>
      </c>
      <c r="AL252" s="27"/>
      <c r="AM252" s="27"/>
      <c r="AN252" s="27"/>
      <c r="AO252" s="27"/>
      <c r="AP252" s="27"/>
      <c r="AQ252" s="27" t="s">
        <v>138</v>
      </c>
      <c r="AR252" s="27"/>
      <c r="AS252" s="27"/>
      <c r="AT252" s="27"/>
      <c r="AU252" s="27"/>
      <c r="AV252" s="27"/>
      <c r="AW252" s="27" t="s">
        <v>98</v>
      </c>
      <c r="AX252" s="27"/>
      <c r="AY252" s="27"/>
      <c r="AZ252" s="27"/>
      <c r="BA252" s="27"/>
      <c r="BB252" s="27"/>
      <c r="BC252" s="27"/>
      <c r="BD252" s="27"/>
      <c r="BE252" s="27"/>
      <c r="BF252" s="27"/>
      <c r="BG252" s="27" t="s">
        <v>139</v>
      </c>
      <c r="BH252" s="27"/>
      <c r="BI252" s="27"/>
      <c r="BJ252" s="27"/>
      <c r="BK252" s="27"/>
      <c r="BL252" s="27"/>
    </row>
    <row r="253" spans="1:79" ht="39.9" customHeight="1" x14ac:dyDescent="0.25">
      <c r="A253" s="74"/>
      <c r="B253" s="74"/>
      <c r="C253" s="74"/>
      <c r="D253" s="74"/>
      <c r="E253" s="74"/>
      <c r="F253" s="74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 t="s">
        <v>17</v>
      </c>
      <c r="AX253" s="27"/>
      <c r="AY253" s="27"/>
      <c r="AZ253" s="27"/>
      <c r="BA253" s="27"/>
      <c r="BB253" s="27" t="s">
        <v>16</v>
      </c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79" ht="15" customHeight="1" x14ac:dyDescent="0.25">
      <c r="A254" s="27">
        <v>1</v>
      </c>
      <c r="B254" s="27"/>
      <c r="C254" s="27"/>
      <c r="D254" s="27"/>
      <c r="E254" s="27"/>
      <c r="F254" s="27"/>
      <c r="G254" s="27">
        <v>2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>
        <v>3</v>
      </c>
      <c r="U254" s="27"/>
      <c r="V254" s="27"/>
      <c r="W254" s="27"/>
      <c r="X254" s="27"/>
      <c r="Y254" s="27"/>
      <c r="Z254" s="27">
        <v>4</v>
      </c>
      <c r="AA254" s="27"/>
      <c r="AB254" s="27"/>
      <c r="AC254" s="27"/>
      <c r="AD254" s="27"/>
      <c r="AE254" s="27">
        <v>5</v>
      </c>
      <c r="AF254" s="27"/>
      <c r="AG254" s="27"/>
      <c r="AH254" s="27"/>
      <c r="AI254" s="27"/>
      <c r="AJ254" s="27"/>
      <c r="AK254" s="27">
        <v>6</v>
      </c>
      <c r="AL254" s="27"/>
      <c r="AM254" s="27"/>
      <c r="AN254" s="27"/>
      <c r="AO254" s="27"/>
      <c r="AP254" s="27"/>
      <c r="AQ254" s="27">
        <v>7</v>
      </c>
      <c r="AR254" s="27"/>
      <c r="AS254" s="27"/>
      <c r="AT254" s="27"/>
      <c r="AU254" s="27"/>
      <c r="AV254" s="27"/>
      <c r="AW254" s="27">
        <v>8</v>
      </c>
      <c r="AX254" s="27"/>
      <c r="AY254" s="27"/>
      <c r="AZ254" s="27"/>
      <c r="BA254" s="27"/>
      <c r="BB254" s="27">
        <v>9</v>
      </c>
      <c r="BC254" s="27"/>
      <c r="BD254" s="27"/>
      <c r="BE254" s="27"/>
      <c r="BF254" s="27"/>
      <c r="BG254" s="27">
        <v>10</v>
      </c>
      <c r="BH254" s="27"/>
      <c r="BI254" s="27"/>
      <c r="BJ254" s="27"/>
      <c r="BK254" s="27"/>
      <c r="BL254" s="27"/>
    </row>
    <row r="255" spans="1:79" s="1" customFormat="1" ht="12" hidden="1" customHeight="1" x14ac:dyDescent="0.25">
      <c r="A255" s="26" t="s">
        <v>64</v>
      </c>
      <c r="B255" s="26"/>
      <c r="C255" s="26"/>
      <c r="D255" s="26"/>
      <c r="E255" s="26"/>
      <c r="F255" s="26"/>
      <c r="G255" s="61" t="s">
        <v>57</v>
      </c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30" t="s">
        <v>80</v>
      </c>
      <c r="U255" s="30"/>
      <c r="V255" s="30"/>
      <c r="W255" s="30"/>
      <c r="X255" s="30"/>
      <c r="Y255" s="30"/>
      <c r="Z255" s="30" t="s">
        <v>81</v>
      </c>
      <c r="AA255" s="30"/>
      <c r="AB255" s="30"/>
      <c r="AC255" s="30"/>
      <c r="AD255" s="30"/>
      <c r="AE255" s="30" t="s">
        <v>82</v>
      </c>
      <c r="AF255" s="30"/>
      <c r="AG255" s="30"/>
      <c r="AH255" s="30"/>
      <c r="AI255" s="30"/>
      <c r="AJ255" s="30"/>
      <c r="AK255" s="30" t="s">
        <v>83</v>
      </c>
      <c r="AL255" s="30"/>
      <c r="AM255" s="30"/>
      <c r="AN255" s="30"/>
      <c r="AO255" s="30"/>
      <c r="AP255" s="30"/>
      <c r="AQ255" s="78" t="s">
        <v>99</v>
      </c>
      <c r="AR255" s="30"/>
      <c r="AS255" s="30"/>
      <c r="AT255" s="30"/>
      <c r="AU255" s="30"/>
      <c r="AV255" s="30"/>
      <c r="AW255" s="30" t="s">
        <v>84</v>
      </c>
      <c r="AX255" s="30"/>
      <c r="AY255" s="30"/>
      <c r="AZ255" s="30"/>
      <c r="BA255" s="30"/>
      <c r="BB255" s="30" t="s">
        <v>85</v>
      </c>
      <c r="BC255" s="30"/>
      <c r="BD255" s="30"/>
      <c r="BE255" s="30"/>
      <c r="BF255" s="30"/>
      <c r="BG255" s="78" t="s">
        <v>100</v>
      </c>
      <c r="BH255" s="30"/>
      <c r="BI255" s="30"/>
      <c r="BJ255" s="30"/>
      <c r="BK255" s="30"/>
      <c r="BL255" s="30"/>
      <c r="CA255" s="1" t="s">
        <v>50</v>
      </c>
    </row>
    <row r="256" spans="1:79" s="6" customFormat="1" ht="12.75" customHeight="1" x14ac:dyDescent="0.25">
      <c r="A256" s="85"/>
      <c r="B256" s="85"/>
      <c r="C256" s="85"/>
      <c r="D256" s="85"/>
      <c r="E256" s="85"/>
      <c r="F256" s="85"/>
      <c r="G256" s="120" t="s">
        <v>147</v>
      </c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>
        <f>IF(ISNUMBER(AK256),AK256,0)-IF(ISNUMBER(AE256),AE256,0)</f>
        <v>0</v>
      </c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>
        <f>IF(ISNUMBER(Z256),Z256,0)+IF(ISNUMBER(AK256),AK256,0)</f>
        <v>0</v>
      </c>
      <c r="BH256" s="116"/>
      <c r="BI256" s="116"/>
      <c r="BJ256" s="116"/>
      <c r="BK256" s="116"/>
      <c r="BL256" s="116"/>
      <c r="CA256" s="6" t="s">
        <v>51</v>
      </c>
    </row>
    <row r="258" spans="1:79" ht="14.25" customHeight="1" x14ac:dyDescent="0.25">
      <c r="A258" s="29" t="s">
        <v>269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</row>
    <row r="259" spans="1:79" ht="15" customHeight="1" x14ac:dyDescent="0.25">
      <c r="A259" s="31" t="s">
        <v>250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</row>
    <row r="260" spans="1:79" ht="18" customHeight="1" x14ac:dyDescent="0.25">
      <c r="A260" s="27" t="s">
        <v>135</v>
      </c>
      <c r="B260" s="27"/>
      <c r="C260" s="27"/>
      <c r="D260" s="27"/>
      <c r="E260" s="27"/>
      <c r="F260" s="27"/>
      <c r="G260" s="27" t="s">
        <v>19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 t="s">
        <v>256</v>
      </c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 t="s">
        <v>266</v>
      </c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79" ht="42.9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 t="s">
        <v>140</v>
      </c>
      <c r="R261" s="27"/>
      <c r="S261" s="27"/>
      <c r="T261" s="27"/>
      <c r="U261" s="27"/>
      <c r="V261" s="74" t="s">
        <v>141</v>
      </c>
      <c r="W261" s="74"/>
      <c r="X261" s="74"/>
      <c r="Y261" s="74"/>
      <c r="Z261" s="27" t="s">
        <v>142</v>
      </c>
      <c r="AA261" s="27"/>
      <c r="AB261" s="27"/>
      <c r="AC261" s="27"/>
      <c r="AD261" s="27"/>
      <c r="AE261" s="27"/>
      <c r="AF261" s="27"/>
      <c r="AG261" s="27"/>
      <c r="AH261" s="27"/>
      <c r="AI261" s="27"/>
      <c r="AJ261" s="27" t="s">
        <v>143</v>
      </c>
      <c r="AK261" s="27"/>
      <c r="AL261" s="27"/>
      <c r="AM261" s="27"/>
      <c r="AN261" s="27"/>
      <c r="AO261" s="27" t="s">
        <v>20</v>
      </c>
      <c r="AP261" s="27"/>
      <c r="AQ261" s="27"/>
      <c r="AR261" s="27"/>
      <c r="AS261" s="27"/>
      <c r="AT261" s="74" t="s">
        <v>144</v>
      </c>
      <c r="AU261" s="74"/>
      <c r="AV261" s="74"/>
      <c r="AW261" s="74"/>
      <c r="AX261" s="27" t="s">
        <v>142</v>
      </c>
      <c r="AY261" s="27"/>
      <c r="AZ261" s="27"/>
      <c r="BA261" s="27"/>
      <c r="BB261" s="27"/>
      <c r="BC261" s="27"/>
      <c r="BD261" s="27"/>
      <c r="BE261" s="27"/>
      <c r="BF261" s="27"/>
      <c r="BG261" s="27"/>
      <c r="BH261" s="27" t="s">
        <v>145</v>
      </c>
      <c r="BI261" s="27"/>
      <c r="BJ261" s="27"/>
      <c r="BK261" s="27"/>
      <c r="BL261" s="27"/>
    </row>
    <row r="262" spans="1:79" ht="63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74"/>
      <c r="W262" s="74"/>
      <c r="X262" s="74"/>
      <c r="Y262" s="74"/>
      <c r="Z262" s="27" t="s">
        <v>17</v>
      </c>
      <c r="AA262" s="27"/>
      <c r="AB262" s="27"/>
      <c r="AC262" s="27"/>
      <c r="AD262" s="27"/>
      <c r="AE262" s="27" t="s">
        <v>16</v>
      </c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74"/>
      <c r="AU262" s="74"/>
      <c r="AV262" s="74"/>
      <c r="AW262" s="74"/>
      <c r="AX262" s="27" t="s">
        <v>17</v>
      </c>
      <c r="AY262" s="27"/>
      <c r="AZ262" s="27"/>
      <c r="BA262" s="27"/>
      <c r="BB262" s="27"/>
      <c r="BC262" s="27" t="s">
        <v>16</v>
      </c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79" ht="15" customHeight="1" x14ac:dyDescent="0.25">
      <c r="A263" s="27">
        <v>1</v>
      </c>
      <c r="B263" s="27"/>
      <c r="C263" s="27"/>
      <c r="D263" s="27"/>
      <c r="E263" s="27"/>
      <c r="F263" s="27"/>
      <c r="G263" s="27">
        <v>2</v>
      </c>
      <c r="H263" s="27"/>
      <c r="I263" s="27"/>
      <c r="J263" s="27"/>
      <c r="K263" s="27"/>
      <c r="L263" s="27"/>
      <c r="M263" s="27"/>
      <c r="N263" s="27"/>
      <c r="O263" s="27"/>
      <c r="P263" s="27"/>
      <c r="Q263" s="27">
        <v>3</v>
      </c>
      <c r="R263" s="27"/>
      <c r="S263" s="27"/>
      <c r="T263" s="27"/>
      <c r="U263" s="27"/>
      <c r="V263" s="27">
        <v>4</v>
      </c>
      <c r="W263" s="27"/>
      <c r="X263" s="27"/>
      <c r="Y263" s="27"/>
      <c r="Z263" s="27">
        <v>5</v>
      </c>
      <c r="AA263" s="27"/>
      <c r="AB263" s="27"/>
      <c r="AC263" s="27"/>
      <c r="AD263" s="27"/>
      <c r="AE263" s="27">
        <v>6</v>
      </c>
      <c r="AF263" s="27"/>
      <c r="AG263" s="27"/>
      <c r="AH263" s="27"/>
      <c r="AI263" s="27"/>
      <c r="AJ263" s="27">
        <v>7</v>
      </c>
      <c r="AK263" s="27"/>
      <c r="AL263" s="27"/>
      <c r="AM263" s="27"/>
      <c r="AN263" s="27"/>
      <c r="AO263" s="27">
        <v>8</v>
      </c>
      <c r="AP263" s="27"/>
      <c r="AQ263" s="27"/>
      <c r="AR263" s="27"/>
      <c r="AS263" s="27"/>
      <c r="AT263" s="27">
        <v>9</v>
      </c>
      <c r="AU263" s="27"/>
      <c r="AV263" s="27"/>
      <c r="AW263" s="27"/>
      <c r="AX263" s="27">
        <v>10</v>
      </c>
      <c r="AY263" s="27"/>
      <c r="AZ263" s="27"/>
      <c r="BA263" s="27"/>
      <c r="BB263" s="27"/>
      <c r="BC263" s="27">
        <v>11</v>
      </c>
      <c r="BD263" s="27"/>
      <c r="BE263" s="27"/>
      <c r="BF263" s="27"/>
      <c r="BG263" s="27"/>
      <c r="BH263" s="27">
        <v>12</v>
      </c>
      <c r="BI263" s="27"/>
      <c r="BJ263" s="27"/>
      <c r="BK263" s="27"/>
      <c r="BL263" s="27"/>
    </row>
    <row r="264" spans="1:79" s="1" customFormat="1" ht="12" hidden="1" customHeight="1" x14ac:dyDescent="0.25">
      <c r="A264" s="26" t="s">
        <v>64</v>
      </c>
      <c r="B264" s="26"/>
      <c r="C264" s="26"/>
      <c r="D264" s="26"/>
      <c r="E264" s="26"/>
      <c r="F264" s="26"/>
      <c r="G264" s="61" t="s">
        <v>57</v>
      </c>
      <c r="H264" s="61"/>
      <c r="I264" s="61"/>
      <c r="J264" s="61"/>
      <c r="K264" s="61"/>
      <c r="L264" s="61"/>
      <c r="M264" s="61"/>
      <c r="N264" s="61"/>
      <c r="O264" s="61"/>
      <c r="P264" s="61"/>
      <c r="Q264" s="30" t="s">
        <v>80</v>
      </c>
      <c r="R264" s="30"/>
      <c r="S264" s="30"/>
      <c r="T264" s="30"/>
      <c r="U264" s="30"/>
      <c r="V264" s="30" t="s">
        <v>81</v>
      </c>
      <c r="W264" s="30"/>
      <c r="X264" s="30"/>
      <c r="Y264" s="30"/>
      <c r="Z264" s="30" t="s">
        <v>82</v>
      </c>
      <c r="AA264" s="30"/>
      <c r="AB264" s="30"/>
      <c r="AC264" s="30"/>
      <c r="AD264" s="30"/>
      <c r="AE264" s="30" t="s">
        <v>83</v>
      </c>
      <c r="AF264" s="30"/>
      <c r="AG264" s="30"/>
      <c r="AH264" s="30"/>
      <c r="AI264" s="30"/>
      <c r="AJ264" s="78" t="s">
        <v>101</v>
      </c>
      <c r="AK264" s="30"/>
      <c r="AL264" s="30"/>
      <c r="AM264" s="30"/>
      <c r="AN264" s="30"/>
      <c r="AO264" s="30" t="s">
        <v>84</v>
      </c>
      <c r="AP264" s="30"/>
      <c r="AQ264" s="30"/>
      <c r="AR264" s="30"/>
      <c r="AS264" s="30"/>
      <c r="AT264" s="78" t="s">
        <v>102</v>
      </c>
      <c r="AU264" s="30"/>
      <c r="AV264" s="30"/>
      <c r="AW264" s="30"/>
      <c r="AX264" s="30" t="s">
        <v>85</v>
      </c>
      <c r="AY264" s="30"/>
      <c r="AZ264" s="30"/>
      <c r="BA264" s="30"/>
      <c r="BB264" s="30"/>
      <c r="BC264" s="30" t="s">
        <v>86</v>
      </c>
      <c r="BD264" s="30"/>
      <c r="BE264" s="30"/>
      <c r="BF264" s="30"/>
      <c r="BG264" s="30"/>
      <c r="BH264" s="78" t="s">
        <v>101</v>
      </c>
      <c r="BI264" s="30"/>
      <c r="BJ264" s="30"/>
      <c r="BK264" s="30"/>
      <c r="BL264" s="30"/>
      <c r="CA264" s="1" t="s">
        <v>52</v>
      </c>
    </row>
    <row r="265" spans="1:79" s="6" customFormat="1" ht="12.75" customHeight="1" x14ac:dyDescent="0.25">
      <c r="A265" s="85"/>
      <c r="B265" s="85"/>
      <c r="C265" s="85"/>
      <c r="D265" s="85"/>
      <c r="E265" s="85"/>
      <c r="F265" s="85"/>
      <c r="G265" s="120" t="s">
        <v>147</v>
      </c>
      <c r="H265" s="120"/>
      <c r="I265" s="120"/>
      <c r="J265" s="120"/>
      <c r="K265" s="120"/>
      <c r="L265" s="120"/>
      <c r="M265" s="120"/>
      <c r="N265" s="120"/>
      <c r="O265" s="120"/>
      <c r="P265" s="120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>
        <f>IF(ISNUMBER(Q265),Q265,0)-IF(ISNUMBER(Z265),Z265,0)</f>
        <v>0</v>
      </c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>
        <f>IF(ISNUMBER(V265),V265,0)-IF(ISNUMBER(Z265),Z265,0)-IF(ISNUMBER(AE265),AE265,0)</f>
        <v>0</v>
      </c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>
        <f>IF(ISNUMBER(AO265),AO265,0)-IF(ISNUMBER(AX265),AX265,0)</f>
        <v>0</v>
      </c>
      <c r="BI265" s="116"/>
      <c r="BJ265" s="116"/>
      <c r="BK265" s="116"/>
      <c r="BL265" s="116"/>
      <c r="CA265" s="6" t="s">
        <v>53</v>
      </c>
    </row>
    <row r="267" spans="1:79" ht="14.25" customHeight="1" x14ac:dyDescent="0.25">
      <c r="A267" s="29" t="s">
        <v>257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</row>
    <row r="268" spans="1:79" ht="15" customHeight="1" x14ac:dyDescent="0.25">
      <c r="A268" s="31" t="s">
        <v>250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</row>
    <row r="269" spans="1:79" ht="42.9" customHeight="1" x14ac:dyDescent="0.25">
      <c r="A269" s="74" t="s">
        <v>135</v>
      </c>
      <c r="B269" s="74"/>
      <c r="C269" s="74"/>
      <c r="D269" s="74"/>
      <c r="E269" s="74"/>
      <c r="F269" s="74"/>
      <c r="G269" s="27" t="s">
        <v>19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 t="s">
        <v>15</v>
      </c>
      <c r="U269" s="27"/>
      <c r="V269" s="27"/>
      <c r="W269" s="27"/>
      <c r="X269" s="27"/>
      <c r="Y269" s="27"/>
      <c r="Z269" s="27" t="s">
        <v>14</v>
      </c>
      <c r="AA269" s="27"/>
      <c r="AB269" s="27"/>
      <c r="AC269" s="27"/>
      <c r="AD269" s="27"/>
      <c r="AE269" s="27" t="s">
        <v>253</v>
      </c>
      <c r="AF269" s="27"/>
      <c r="AG269" s="27"/>
      <c r="AH269" s="27"/>
      <c r="AI269" s="27"/>
      <c r="AJ269" s="27"/>
      <c r="AK269" s="27" t="s">
        <v>258</v>
      </c>
      <c r="AL269" s="27"/>
      <c r="AM269" s="27"/>
      <c r="AN269" s="27"/>
      <c r="AO269" s="27"/>
      <c r="AP269" s="27"/>
      <c r="AQ269" s="27" t="s">
        <v>270</v>
      </c>
      <c r="AR269" s="27"/>
      <c r="AS269" s="27"/>
      <c r="AT269" s="27"/>
      <c r="AU269" s="27"/>
      <c r="AV269" s="27"/>
      <c r="AW269" s="27" t="s">
        <v>18</v>
      </c>
      <c r="AX269" s="27"/>
      <c r="AY269" s="27"/>
      <c r="AZ269" s="27"/>
      <c r="BA269" s="27"/>
      <c r="BB269" s="27"/>
      <c r="BC269" s="27"/>
      <c r="BD269" s="27"/>
      <c r="BE269" s="27" t="s">
        <v>156</v>
      </c>
      <c r="BF269" s="27"/>
      <c r="BG269" s="27"/>
      <c r="BH269" s="27"/>
      <c r="BI269" s="27"/>
      <c r="BJ269" s="27"/>
      <c r="BK269" s="27"/>
      <c r="BL269" s="27"/>
    </row>
    <row r="270" spans="1:79" ht="21.75" customHeight="1" x14ac:dyDescent="0.25">
      <c r="A270" s="74"/>
      <c r="B270" s="74"/>
      <c r="C270" s="74"/>
      <c r="D270" s="74"/>
      <c r="E270" s="74"/>
      <c r="F270" s="74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79" ht="15" customHeight="1" x14ac:dyDescent="0.25">
      <c r="A271" s="27">
        <v>1</v>
      </c>
      <c r="B271" s="27"/>
      <c r="C271" s="27"/>
      <c r="D271" s="27"/>
      <c r="E271" s="27"/>
      <c r="F271" s="27"/>
      <c r="G271" s="27">
        <v>2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>
        <v>3</v>
      </c>
      <c r="U271" s="27"/>
      <c r="V271" s="27"/>
      <c r="W271" s="27"/>
      <c r="X271" s="27"/>
      <c r="Y271" s="27"/>
      <c r="Z271" s="27">
        <v>4</v>
      </c>
      <c r="AA271" s="27"/>
      <c r="AB271" s="27"/>
      <c r="AC271" s="27"/>
      <c r="AD271" s="27"/>
      <c r="AE271" s="27">
        <v>5</v>
      </c>
      <c r="AF271" s="27"/>
      <c r="AG271" s="27"/>
      <c r="AH271" s="27"/>
      <c r="AI271" s="27"/>
      <c r="AJ271" s="27"/>
      <c r="AK271" s="27">
        <v>6</v>
      </c>
      <c r="AL271" s="27"/>
      <c r="AM271" s="27"/>
      <c r="AN271" s="27"/>
      <c r="AO271" s="27"/>
      <c r="AP271" s="27"/>
      <c r="AQ271" s="27">
        <v>7</v>
      </c>
      <c r="AR271" s="27"/>
      <c r="AS271" s="27"/>
      <c r="AT271" s="27"/>
      <c r="AU271" s="27"/>
      <c r="AV271" s="27"/>
      <c r="AW271" s="26">
        <v>8</v>
      </c>
      <c r="AX271" s="26"/>
      <c r="AY271" s="26"/>
      <c r="AZ271" s="26"/>
      <c r="BA271" s="26"/>
      <c r="BB271" s="26"/>
      <c r="BC271" s="26"/>
      <c r="BD271" s="26"/>
      <c r="BE271" s="26">
        <v>9</v>
      </c>
      <c r="BF271" s="26"/>
      <c r="BG271" s="26"/>
      <c r="BH271" s="26"/>
      <c r="BI271" s="26"/>
      <c r="BJ271" s="26"/>
      <c r="BK271" s="26"/>
      <c r="BL271" s="26"/>
    </row>
    <row r="272" spans="1:79" s="1" customFormat="1" ht="18.75" hidden="1" customHeight="1" x14ac:dyDescent="0.25">
      <c r="A272" s="26" t="s">
        <v>64</v>
      </c>
      <c r="B272" s="26"/>
      <c r="C272" s="26"/>
      <c r="D272" s="26"/>
      <c r="E272" s="26"/>
      <c r="F272" s="26"/>
      <c r="G272" s="61" t="s">
        <v>57</v>
      </c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30" t="s">
        <v>80</v>
      </c>
      <c r="U272" s="30"/>
      <c r="V272" s="30"/>
      <c r="W272" s="30"/>
      <c r="X272" s="30"/>
      <c r="Y272" s="30"/>
      <c r="Z272" s="30" t="s">
        <v>81</v>
      </c>
      <c r="AA272" s="30"/>
      <c r="AB272" s="30"/>
      <c r="AC272" s="30"/>
      <c r="AD272" s="30"/>
      <c r="AE272" s="30" t="s">
        <v>82</v>
      </c>
      <c r="AF272" s="30"/>
      <c r="AG272" s="30"/>
      <c r="AH272" s="30"/>
      <c r="AI272" s="30"/>
      <c r="AJ272" s="30"/>
      <c r="AK272" s="30" t="s">
        <v>83</v>
      </c>
      <c r="AL272" s="30"/>
      <c r="AM272" s="30"/>
      <c r="AN272" s="30"/>
      <c r="AO272" s="30"/>
      <c r="AP272" s="30"/>
      <c r="AQ272" s="30" t="s">
        <v>84</v>
      </c>
      <c r="AR272" s="30"/>
      <c r="AS272" s="30"/>
      <c r="AT272" s="30"/>
      <c r="AU272" s="30"/>
      <c r="AV272" s="30"/>
      <c r="AW272" s="61" t="s">
        <v>87</v>
      </c>
      <c r="AX272" s="61"/>
      <c r="AY272" s="61"/>
      <c r="AZ272" s="61"/>
      <c r="BA272" s="61"/>
      <c r="BB272" s="61"/>
      <c r="BC272" s="61"/>
      <c r="BD272" s="61"/>
      <c r="BE272" s="61" t="s">
        <v>88</v>
      </c>
      <c r="BF272" s="61"/>
      <c r="BG272" s="61"/>
      <c r="BH272" s="61"/>
      <c r="BI272" s="61"/>
      <c r="BJ272" s="61"/>
      <c r="BK272" s="61"/>
      <c r="BL272" s="61"/>
      <c r="CA272" s="1" t="s">
        <v>54</v>
      </c>
    </row>
    <row r="273" spans="1:79" s="6" customFormat="1" ht="12.75" customHeight="1" x14ac:dyDescent="0.25">
      <c r="A273" s="85"/>
      <c r="B273" s="85"/>
      <c r="C273" s="85"/>
      <c r="D273" s="85"/>
      <c r="E273" s="85"/>
      <c r="F273" s="85"/>
      <c r="G273" s="120" t="s">
        <v>147</v>
      </c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CA273" s="6" t="s">
        <v>55</v>
      </c>
    </row>
    <row r="275" spans="1:79" ht="14.25" customHeight="1" x14ac:dyDescent="0.25">
      <c r="A275" s="29" t="s">
        <v>271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</row>
    <row r="276" spans="1:79" ht="15" customHeight="1" x14ac:dyDescent="0.2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</row>
    <row r="277" spans="1:79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9" spans="1:79" ht="13.8" x14ac:dyDescent="0.25">
      <c r="A279" s="29" t="s">
        <v>286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79" ht="13.8" x14ac:dyDescent="0.25">
      <c r="A280" s="29" t="s">
        <v>259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</row>
    <row r="281" spans="1:79" ht="234.6" customHeight="1" x14ac:dyDescent="0.25">
      <c r="A281" s="125" t="s">
        <v>241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</row>
    <row r="282" spans="1:79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5" spans="1:79" ht="18.899999999999999" customHeight="1" x14ac:dyDescent="0.25">
      <c r="A285" s="129" t="s">
        <v>244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22"/>
      <c r="AC285" s="22"/>
      <c r="AD285" s="22"/>
      <c r="AE285" s="22"/>
      <c r="AF285" s="22"/>
      <c r="AG285" s="22"/>
      <c r="AH285" s="42"/>
      <c r="AI285" s="42"/>
      <c r="AJ285" s="42"/>
      <c r="AK285" s="42"/>
      <c r="AL285" s="42"/>
      <c r="AM285" s="42"/>
      <c r="AN285" s="42"/>
      <c r="AO285" s="42"/>
      <c r="AP285" s="42"/>
      <c r="AQ285" s="22"/>
      <c r="AR285" s="22"/>
      <c r="AS285" s="22"/>
      <c r="AT285" s="22"/>
      <c r="AU285" s="130" t="s">
        <v>246</v>
      </c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</row>
    <row r="286" spans="1:79" ht="12.75" customHeight="1" x14ac:dyDescent="0.25">
      <c r="AB286" s="23"/>
      <c r="AC286" s="23"/>
      <c r="AD286" s="23"/>
      <c r="AE286" s="23"/>
      <c r="AF286" s="23"/>
      <c r="AG286" s="23"/>
      <c r="AH286" s="28" t="s">
        <v>1</v>
      </c>
      <c r="AI286" s="28"/>
      <c r="AJ286" s="28"/>
      <c r="AK286" s="28"/>
      <c r="AL286" s="28"/>
      <c r="AM286" s="28"/>
      <c r="AN286" s="28"/>
      <c r="AO286" s="28"/>
      <c r="AP286" s="28"/>
      <c r="AQ286" s="23"/>
      <c r="AR286" s="23"/>
      <c r="AS286" s="23"/>
      <c r="AT286" s="23"/>
      <c r="AU286" s="28" t="s">
        <v>160</v>
      </c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</row>
    <row r="287" spans="1:79" ht="13.8" x14ac:dyDescent="0.25">
      <c r="AB287" s="23"/>
      <c r="AC287" s="23"/>
      <c r="AD287" s="23"/>
      <c r="AE287" s="23"/>
      <c r="AF287" s="23"/>
      <c r="AG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3"/>
      <c r="AR287" s="23"/>
      <c r="AS287" s="23"/>
      <c r="AT287" s="23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</row>
    <row r="288" spans="1:79" ht="18" customHeight="1" x14ac:dyDescent="0.25">
      <c r="A288" s="129" t="s">
        <v>245</v>
      </c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23"/>
      <c r="AC288" s="23"/>
      <c r="AD288" s="23"/>
      <c r="AE288" s="23"/>
      <c r="AF288" s="23"/>
      <c r="AG288" s="23"/>
      <c r="AH288" s="43"/>
      <c r="AI288" s="43"/>
      <c r="AJ288" s="43"/>
      <c r="AK288" s="43"/>
      <c r="AL288" s="43"/>
      <c r="AM288" s="43"/>
      <c r="AN288" s="43"/>
      <c r="AO288" s="43"/>
      <c r="AP288" s="43"/>
      <c r="AQ288" s="23"/>
      <c r="AR288" s="23"/>
      <c r="AS288" s="23"/>
      <c r="AT288" s="23"/>
      <c r="AU288" s="131" t="s">
        <v>247</v>
      </c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</row>
    <row r="289" spans="28:58" ht="12" customHeight="1" x14ac:dyDescent="0.25">
      <c r="AB289" s="23"/>
      <c r="AC289" s="23"/>
      <c r="AD289" s="23"/>
      <c r="AE289" s="23"/>
      <c r="AF289" s="23"/>
      <c r="AG289" s="23"/>
      <c r="AH289" s="28" t="s">
        <v>1</v>
      </c>
      <c r="AI289" s="28"/>
      <c r="AJ289" s="28"/>
      <c r="AK289" s="28"/>
      <c r="AL289" s="28"/>
      <c r="AM289" s="28"/>
      <c r="AN289" s="28"/>
      <c r="AO289" s="28"/>
      <c r="AP289" s="28"/>
      <c r="AQ289" s="23"/>
      <c r="AR289" s="23"/>
      <c r="AS289" s="23"/>
      <c r="AT289" s="23"/>
      <c r="AU289" s="28" t="s">
        <v>160</v>
      </c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</row>
  </sheetData>
  <mergeCells count="2063">
    <mergeCell ref="AP233:AT233"/>
    <mergeCell ref="AU233:AY233"/>
    <mergeCell ref="AZ233:BD233"/>
    <mergeCell ref="A233:F233"/>
    <mergeCell ref="G233:S233"/>
    <mergeCell ref="T233:Z233"/>
    <mergeCell ref="AA233:AE233"/>
    <mergeCell ref="AF233:AJ233"/>
    <mergeCell ref="AK233:AO233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BA213:BC213"/>
    <mergeCell ref="BD213:BF213"/>
    <mergeCell ref="BG213:BI213"/>
    <mergeCell ref="BJ213:BL213"/>
    <mergeCell ref="A213:C213"/>
    <mergeCell ref="D213:V213"/>
    <mergeCell ref="W213:Y213"/>
    <mergeCell ref="Z213:AB213"/>
    <mergeCell ref="AC213:AE213"/>
    <mergeCell ref="AF213:AH213"/>
    <mergeCell ref="AI213:AK213"/>
    <mergeCell ref="AL213:AN213"/>
    <mergeCell ref="BN203:BR203"/>
    <mergeCell ref="A203:T203"/>
    <mergeCell ref="U203:Y203"/>
    <mergeCell ref="Z203:AD203"/>
    <mergeCell ref="AE203:AI203"/>
    <mergeCell ref="AJ203:AN203"/>
    <mergeCell ref="AO203:AS203"/>
    <mergeCell ref="AP194:AT194"/>
    <mergeCell ref="AU194:AY194"/>
    <mergeCell ref="AZ194:BD194"/>
    <mergeCell ref="BE194:BI194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170:C170"/>
    <mergeCell ref="D170:P170"/>
    <mergeCell ref="Q170:U170"/>
    <mergeCell ref="V170:AE170"/>
    <mergeCell ref="AF170:AJ170"/>
    <mergeCell ref="AK170:AO170"/>
    <mergeCell ref="A169:C169"/>
    <mergeCell ref="D169:P169"/>
    <mergeCell ref="Q169:U169"/>
    <mergeCell ref="V169:AE169"/>
    <mergeCell ref="AF169:AJ169"/>
    <mergeCell ref="AK169:AO169"/>
    <mergeCell ref="BT161:BX161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AU136:AY136"/>
    <mergeCell ref="AZ136:BD136"/>
    <mergeCell ref="BE136:BI136"/>
    <mergeCell ref="BJ136:BN136"/>
    <mergeCell ref="BO136:BS136"/>
    <mergeCell ref="BT136:BX136"/>
    <mergeCell ref="A136:C136"/>
    <mergeCell ref="D136:P136"/>
    <mergeCell ref="Q136:U136"/>
    <mergeCell ref="V136:AE136"/>
    <mergeCell ref="AF136:AJ136"/>
    <mergeCell ref="AK136:AO136"/>
    <mergeCell ref="AP136:AT136"/>
    <mergeCell ref="AT126:AX126"/>
    <mergeCell ref="AY126:BC126"/>
    <mergeCell ref="BD126:BH126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O126:AS126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O125:AS125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D121:T121"/>
    <mergeCell ref="U121:Y121"/>
    <mergeCell ref="Z121:AD121"/>
    <mergeCell ref="AE121:AI121"/>
    <mergeCell ref="AJ121:AN121"/>
    <mergeCell ref="AO121:AS121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AS110:AW110"/>
    <mergeCell ref="AX110:BA110"/>
    <mergeCell ref="BB110:BF110"/>
    <mergeCell ref="BG110:BK110"/>
    <mergeCell ref="BL110:BP110"/>
    <mergeCell ref="BQ110:BT110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I109:AM109"/>
    <mergeCell ref="AN109:AR109"/>
    <mergeCell ref="AS109:AW109"/>
    <mergeCell ref="AX109:BA109"/>
    <mergeCell ref="BB109:BF109"/>
    <mergeCell ref="BG109:BK109"/>
    <mergeCell ref="BB108:BF108"/>
    <mergeCell ref="BG108:BK108"/>
    <mergeCell ref="BL108:BP108"/>
    <mergeCell ref="BQ108:BT108"/>
    <mergeCell ref="BU108:BY108"/>
    <mergeCell ref="A109:C109"/>
    <mergeCell ref="D109:T109"/>
    <mergeCell ref="U109:Y109"/>
    <mergeCell ref="Z109:AD109"/>
    <mergeCell ref="AE109:AH109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AS107:AW107"/>
    <mergeCell ref="AX107:BA107"/>
    <mergeCell ref="BB107:BF107"/>
    <mergeCell ref="BG107:BK107"/>
    <mergeCell ref="BL107:BP107"/>
    <mergeCell ref="BQ107:BT107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I106:AM106"/>
    <mergeCell ref="AN106:AR106"/>
    <mergeCell ref="AS106:AW106"/>
    <mergeCell ref="AX106:BA106"/>
    <mergeCell ref="BB106:BF106"/>
    <mergeCell ref="BG106:BK106"/>
    <mergeCell ref="BB105:BF105"/>
    <mergeCell ref="BG105:BK105"/>
    <mergeCell ref="BL105:BP105"/>
    <mergeCell ref="BQ105:BT105"/>
    <mergeCell ref="BU105:BY105"/>
    <mergeCell ref="A106:C106"/>
    <mergeCell ref="D106:T106"/>
    <mergeCell ref="U106:Y106"/>
    <mergeCell ref="Z106:AD106"/>
    <mergeCell ref="AE106:AH106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BG86:BK86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79:D79"/>
    <mergeCell ref="E79:W79"/>
    <mergeCell ref="X79:AB79"/>
    <mergeCell ref="AC79:AG79"/>
    <mergeCell ref="AH79:AL79"/>
    <mergeCell ref="BL62:BP62"/>
    <mergeCell ref="BQ62:BT62"/>
    <mergeCell ref="BU62:BY62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8:AA288"/>
    <mergeCell ref="AH288:AP288"/>
    <mergeCell ref="AU288:BF288"/>
    <mergeCell ref="AH289:AP289"/>
    <mergeCell ref="AU289:BF289"/>
    <mergeCell ref="A31:D31"/>
    <mergeCell ref="E31:T31"/>
    <mergeCell ref="U31:Y31"/>
    <mergeCell ref="Z31:AD31"/>
    <mergeCell ref="AE31:AH31"/>
    <mergeCell ref="A281:BL281"/>
    <mergeCell ref="A285:AA285"/>
    <mergeCell ref="AH285:AP285"/>
    <mergeCell ref="AU285:BF285"/>
    <mergeCell ref="AH286:AP286"/>
    <mergeCell ref="AU286:BF286"/>
    <mergeCell ref="AW273:BD273"/>
    <mergeCell ref="BE273:BL273"/>
    <mergeCell ref="A275:BL275"/>
    <mergeCell ref="A276:BL276"/>
    <mergeCell ref="A279:BL279"/>
    <mergeCell ref="A280:BL280"/>
    <mergeCell ref="AQ272:AV272"/>
    <mergeCell ref="AW272:BD272"/>
    <mergeCell ref="BE272:BL272"/>
    <mergeCell ref="A273:F273"/>
    <mergeCell ref="G273:S273"/>
    <mergeCell ref="T273:Y273"/>
    <mergeCell ref="Z273:AD273"/>
    <mergeCell ref="AE273:AJ273"/>
    <mergeCell ref="AK273:AP273"/>
    <mergeCell ref="AQ273:AV273"/>
    <mergeCell ref="A272:F272"/>
    <mergeCell ref="G272:S272"/>
    <mergeCell ref="T272:Y272"/>
    <mergeCell ref="Z272:AD272"/>
    <mergeCell ref="AE272:AJ272"/>
    <mergeCell ref="AK272:AP272"/>
    <mergeCell ref="BE269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BE271:BL271"/>
    <mergeCell ref="A267:BL267"/>
    <mergeCell ref="A268:BL268"/>
    <mergeCell ref="A269:F270"/>
    <mergeCell ref="G269:S270"/>
    <mergeCell ref="T269:Y270"/>
    <mergeCell ref="Z269:AD270"/>
    <mergeCell ref="AE269:AJ270"/>
    <mergeCell ref="AK269:AP270"/>
    <mergeCell ref="AQ269:AV270"/>
    <mergeCell ref="AW269:BD270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T261:AW262"/>
    <mergeCell ref="AX261:BG261"/>
    <mergeCell ref="BH261:BL262"/>
    <mergeCell ref="Z262:AD262"/>
    <mergeCell ref="AE262:AI262"/>
    <mergeCell ref="AX262:BB262"/>
    <mergeCell ref="BC262:BG262"/>
    <mergeCell ref="A259:BL259"/>
    <mergeCell ref="A260:F262"/>
    <mergeCell ref="G260:P262"/>
    <mergeCell ref="Q260:AN260"/>
    <mergeCell ref="AO260:BL260"/>
    <mergeCell ref="Q261:U262"/>
    <mergeCell ref="V261:Y262"/>
    <mergeCell ref="Z261:AI261"/>
    <mergeCell ref="AJ261:AN262"/>
    <mergeCell ref="AO261:AS262"/>
    <mergeCell ref="AK256:AP256"/>
    <mergeCell ref="AQ256:AV256"/>
    <mergeCell ref="AW256:BA256"/>
    <mergeCell ref="BB256:BF256"/>
    <mergeCell ref="BG256:BL256"/>
    <mergeCell ref="A258:BL258"/>
    <mergeCell ref="AK255:AP255"/>
    <mergeCell ref="AQ255:AV255"/>
    <mergeCell ref="AW255:BA255"/>
    <mergeCell ref="BB255:BF255"/>
    <mergeCell ref="BG255:BL255"/>
    <mergeCell ref="A256:F256"/>
    <mergeCell ref="G256:S256"/>
    <mergeCell ref="T256:Y256"/>
    <mergeCell ref="Z256:AD256"/>
    <mergeCell ref="AE256:AJ256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Q252:AV253"/>
    <mergeCell ref="AW252:BF252"/>
    <mergeCell ref="BG252:BL253"/>
    <mergeCell ref="AW253:BA253"/>
    <mergeCell ref="BB253:BF253"/>
    <mergeCell ref="A254:F254"/>
    <mergeCell ref="G254:S254"/>
    <mergeCell ref="T254:Y254"/>
    <mergeCell ref="Z254:AD254"/>
    <mergeCell ref="AE254:AJ254"/>
    <mergeCell ref="A252:F253"/>
    <mergeCell ref="G252:S253"/>
    <mergeCell ref="T252:Y253"/>
    <mergeCell ref="Z252:AD253"/>
    <mergeCell ref="AE252:AJ253"/>
    <mergeCell ref="AK252:AP253"/>
    <mergeCell ref="BP242:BS242"/>
    <mergeCell ref="A245:BL245"/>
    <mergeCell ref="A246:BL246"/>
    <mergeCell ref="A249:BL249"/>
    <mergeCell ref="A250:BL250"/>
    <mergeCell ref="A251:BL251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BP240:BS240"/>
    <mergeCell ref="A241:M241"/>
    <mergeCell ref="N241:U241"/>
    <mergeCell ref="V241:Z241"/>
    <mergeCell ref="AA241:AE241"/>
    <mergeCell ref="AF241:AI241"/>
    <mergeCell ref="AJ241:AN241"/>
    <mergeCell ref="AO241:AR241"/>
    <mergeCell ref="AS241:AW241"/>
    <mergeCell ref="AX241:BA241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AA239:AE239"/>
    <mergeCell ref="AF239:AI239"/>
    <mergeCell ref="AJ239:AN239"/>
    <mergeCell ref="AO239:AR239"/>
    <mergeCell ref="AS239:AW239"/>
    <mergeCell ref="AX239:BA239"/>
    <mergeCell ref="A236:BL236"/>
    <mergeCell ref="A237:BM237"/>
    <mergeCell ref="A238:M239"/>
    <mergeCell ref="N238:U239"/>
    <mergeCell ref="V238:Z239"/>
    <mergeCell ref="AA238:AI238"/>
    <mergeCell ref="AJ238:AR238"/>
    <mergeCell ref="AS238:BA238"/>
    <mergeCell ref="BB238:BJ238"/>
    <mergeCell ref="BK238:BS238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Z232:BD232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P229:AT229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226:BL226"/>
    <mergeCell ref="A227:BD227"/>
    <mergeCell ref="A228:F229"/>
    <mergeCell ref="G228:S229"/>
    <mergeCell ref="T228:Z229"/>
    <mergeCell ref="AA228:AO228"/>
    <mergeCell ref="AP228:BD228"/>
    <mergeCell ref="AA229:AE229"/>
    <mergeCell ref="AF229:AJ229"/>
    <mergeCell ref="AK229:AO229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12:BC212"/>
    <mergeCell ref="BD212:BF212"/>
    <mergeCell ref="BG212:BI212"/>
    <mergeCell ref="BJ212:BL212"/>
    <mergeCell ref="A216:BL216"/>
    <mergeCell ref="A217:BS217"/>
    <mergeCell ref="AO213:AQ213"/>
    <mergeCell ref="AR213:AT213"/>
    <mergeCell ref="AU213:AW213"/>
    <mergeCell ref="AX213:AZ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A210:C210"/>
    <mergeCell ref="D210:V210"/>
    <mergeCell ref="W210:Y210"/>
    <mergeCell ref="Z210:AB210"/>
    <mergeCell ref="AC210:AE210"/>
    <mergeCell ref="AF210:AH210"/>
    <mergeCell ref="BJ208:BL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BG207:BL207"/>
    <mergeCell ref="W208:AB208"/>
    <mergeCell ref="AC208:AH208"/>
    <mergeCell ref="AI208:AN208"/>
    <mergeCell ref="AO208:AT208"/>
    <mergeCell ref="AU208:AW209"/>
    <mergeCell ref="AX208:AZ209"/>
    <mergeCell ref="BA208:BC209"/>
    <mergeCell ref="BD208:BF209"/>
    <mergeCell ref="BG208:BI209"/>
    <mergeCell ref="A207:C209"/>
    <mergeCell ref="D207:V209"/>
    <mergeCell ref="W207:AH207"/>
    <mergeCell ref="AI207:AT207"/>
    <mergeCell ref="AU207:AZ207"/>
    <mergeCell ref="BA207:BF207"/>
    <mergeCell ref="AT202:AX202"/>
    <mergeCell ref="AY202:BC202"/>
    <mergeCell ref="BD202:BH202"/>
    <mergeCell ref="BI202:BM202"/>
    <mergeCell ref="BN202:BR202"/>
    <mergeCell ref="A206:BL206"/>
    <mergeCell ref="AT203:AX203"/>
    <mergeCell ref="AY203:BC203"/>
    <mergeCell ref="BD203:BH203"/>
    <mergeCell ref="BI203:BM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198:T199"/>
    <mergeCell ref="U198:AD198"/>
    <mergeCell ref="AE198:AN198"/>
    <mergeCell ref="AO198:AX198"/>
    <mergeCell ref="AY198:BH198"/>
    <mergeCell ref="BI198:BR198"/>
    <mergeCell ref="U199:Y199"/>
    <mergeCell ref="Z199:AD199"/>
    <mergeCell ref="AE199:AI199"/>
    <mergeCell ref="AJ199:AN199"/>
    <mergeCell ref="AP168:AT168"/>
    <mergeCell ref="AU168:AY168"/>
    <mergeCell ref="AZ168:BD168"/>
    <mergeCell ref="BE168:BI168"/>
    <mergeCell ref="A196:BL196"/>
    <mergeCell ref="A197:BR197"/>
    <mergeCell ref="AP169:AT169"/>
    <mergeCell ref="AU169:AY169"/>
    <mergeCell ref="AZ169:BD169"/>
    <mergeCell ref="BE169:BI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BT135:BX135"/>
    <mergeCell ref="A163:BL163"/>
    <mergeCell ref="A164:C165"/>
    <mergeCell ref="D164:P165"/>
    <mergeCell ref="Q164:U165"/>
    <mergeCell ref="V164:AE165"/>
    <mergeCell ref="AF164:AT164"/>
    <mergeCell ref="AU164:BI164"/>
    <mergeCell ref="AF165:AJ165"/>
    <mergeCell ref="AK165:AO16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BJ131:BX131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1:C132"/>
    <mergeCell ref="D131:P132"/>
    <mergeCell ref="Q131:U132"/>
    <mergeCell ref="V131:AE132"/>
    <mergeCell ref="AF131:AT131"/>
    <mergeCell ref="AU131:BI131"/>
    <mergeCell ref="AO119:AS119"/>
    <mergeCell ref="AT119:AX119"/>
    <mergeCell ref="AY119:BC119"/>
    <mergeCell ref="BD119:BH119"/>
    <mergeCell ref="A129:BL129"/>
    <mergeCell ref="A130:BL130"/>
    <mergeCell ref="AT120:AX120"/>
    <mergeCell ref="AY120:BC120"/>
    <mergeCell ref="BD120:BH120"/>
    <mergeCell ref="A121:C121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04:BT104"/>
    <mergeCell ref="BU104:BY104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8:AV78"/>
    <mergeCell ref="AW78:BA78"/>
    <mergeCell ref="BB78:BF78"/>
    <mergeCell ref="BG78:BK78"/>
    <mergeCell ref="A88:BL88"/>
    <mergeCell ref="A89:BK89"/>
    <mergeCell ref="AM79:AQ79"/>
    <mergeCell ref="AR79:AV79"/>
    <mergeCell ref="AW79:BA79"/>
    <mergeCell ref="BB79:BF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4:BY54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:A111 A119:A126 A212:A213">
    <cfRule type="cellIs" dxfId="3" priority="1" stopIfTrue="1" operator="equal">
      <formula>A103</formula>
    </cfRule>
  </conditionalFormatting>
  <conditionalFormatting sqref="A135:C161 A168:C194">
    <cfRule type="cellIs" dxfId="2" priority="2" stopIfTrue="1" operator="equal">
      <formula>A134</formula>
    </cfRule>
    <cfRule type="cellIs" dxfId="1" priority="3" stopIfTrue="1" operator="equal">
      <formula>0</formula>
    </cfRule>
  </conditionalFormatting>
  <conditionalFormatting sqref="A127">
    <cfRule type="cellIs" dxfId="0" priority="5" stopIfTrue="1" operator="equal">
      <formula>A119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КПК3110180</vt:lpstr>
      <vt:lpstr>'Додаток2 КПК3110180'!Область_печати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</cp:lastModifiedBy>
  <cp:lastPrinted>2019-10-19T14:09:19Z</cp:lastPrinted>
  <dcterms:created xsi:type="dcterms:W3CDTF">2016-07-02T12:27:50Z</dcterms:created>
  <dcterms:modified xsi:type="dcterms:W3CDTF">2023-02-15T11:35:58Z</dcterms:modified>
</cp:coreProperties>
</file>