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536" windowHeight="7668" activeTab="0"/>
  </bookViews>
  <sheets>
    <sheet name="Форма 2021-1" sheetId="1" r:id="rId1"/>
  </sheets>
  <definedNames>
    <definedName name="_xlnm.Print_Area" localSheetId="0">'Форма 2021-1'!$A$1:$J$42</definedName>
  </definedNames>
  <calcPr fullCalcOnLoad="1"/>
</workbook>
</file>

<file path=xl/sharedStrings.xml><?xml version="1.0" encoding="utf-8"?>
<sst xmlns="http://schemas.openxmlformats.org/spreadsheetml/2006/main" count="86" uniqueCount="67">
  <si>
    <t>ЗАТВЕРДЖЕНО</t>
  </si>
  <si>
    <t>Наказ Міністерства фінансів України</t>
  </si>
  <si>
    <t>17 липня 2015 року N 648</t>
  </si>
  <si>
    <t>ВСЬОГО</t>
  </si>
  <si>
    <t>(ініціали та прізвище)</t>
  </si>
  <si>
    <t>(у редакції наказу Міністерства фінансів</t>
  </si>
  <si>
    <t xml:space="preserve">Код 
Програмної класифікації видатків 
та кредитування місцевих бюджетів
</t>
  </si>
  <si>
    <t xml:space="preserve">Код Функціональної класифікації видатків 
та кредитування бюджету
</t>
  </si>
  <si>
    <t>0111</t>
  </si>
  <si>
    <t>України від 07 серпня 2019 року № 336)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</si>
  <si>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</si>
  <si>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</si>
  <si>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</si>
  <si>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</si>
  <si>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</si>
  <si>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</si>
  <si>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</si>
  <si>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грн.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</si>
  <si>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</si>
  <si>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</si>
  <si>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0160</t>
  </si>
  <si>
    <t>Номер цілі державної політики</t>
  </si>
  <si>
    <t>2022 рік
(прогноз)</t>
  </si>
  <si>
    <t>(1) (5)</t>
  </si>
  <si>
    <t>Реалізація повноважень і функцій, віднесених до відання управління в галузі будівництва, архітектури та містобудування об'єктів житлово-цивільного та комунального призначення</t>
  </si>
  <si>
    <t xml:space="preserve">Забезпечення виконання наданих законодавством повноважень в галузі будівництва, архітектури та містобудування об'єктів житлово-цивільного та комунального призначення </t>
  </si>
  <si>
    <t>Забезпечення виконання наданих законодавством повноважень у сфері екології та охорони природних роесурсів</t>
  </si>
  <si>
    <t>Ціль державної політики 1:  Додержання законодавства у сфері будівництва, архітектури та містобудування, державних стандартів, норм і правил, затвердженої містобудівної документації</t>
  </si>
  <si>
    <t>Ціль державної політики 2: Виконання наданих законодавством повноважень у сфері екології та охорони природних роесурсів</t>
  </si>
  <si>
    <t>1510160</t>
  </si>
  <si>
    <t>1518330</t>
  </si>
  <si>
    <t>Керівництво і управління у відповідній сфері у містах (місті Києві), селищах, селах, об`єднаних територіальних громадах</t>
  </si>
  <si>
    <t>0540</t>
  </si>
  <si>
    <t>8330</t>
  </si>
  <si>
    <t xml:space="preserve"> Інша діяльність у сфері екології та охорони природних ресурсів</t>
  </si>
  <si>
    <t>Світлана ЗЕМЛЯНА</t>
  </si>
  <si>
    <t>(підпис)</t>
  </si>
  <si>
    <t>04011609</t>
  </si>
  <si>
    <t>2. Мета діяльності головного розпорядника коштів місцевого бюджету</t>
  </si>
  <si>
    <t>Забезпечення додержання законодавства у сфері будівництва, архітектури та містобудування, державних стандартів, норм і правил, затвердженої містобудівної документації, здійснення контролю за їх реалізацією</t>
  </si>
  <si>
    <t>1517350</t>
  </si>
  <si>
    <t>7350</t>
  </si>
  <si>
    <t>0443</t>
  </si>
  <si>
    <t>Ціль державної політики 3: Реалізація повноважень і функцій, віднесених до відання управління у сфері будівництва, архітектури та містобудування</t>
  </si>
  <si>
    <t>Розроблення схем планування та забудови територій (містобудівної документації)</t>
  </si>
  <si>
    <t>1517330</t>
  </si>
  <si>
    <t>7330</t>
  </si>
  <si>
    <t>Будівництво інших об'єктів комунальної власності</t>
  </si>
  <si>
    <t>Начальник відділу бухгалтерського обліку і звітності</t>
  </si>
  <si>
    <t>Людмила КРИВАЛЬ</t>
  </si>
  <si>
    <t>Управління будівництва та архітектури                        ВЦА м. Лисичанська</t>
  </si>
  <si>
    <t>Управління будівництва та архітектури                    ВЦА м. Лисичанська</t>
  </si>
  <si>
    <t>1. Управління будівництва та архітектури військово - цивільної адміністрації міста Лисичанськ Луганської області</t>
  </si>
  <si>
    <t>БЮДЖЕТНИЙ ЗАПИТ НА 2021 - 2023 РОКИ загальний (Форма 2021-1)</t>
  </si>
  <si>
    <t>2019 рік
(звіт)</t>
  </si>
  <si>
    <t>2020 рік
(затверджено)</t>
  </si>
  <si>
    <t>2021 рік
(проект)</t>
  </si>
  <si>
    <t>2023 рік
(прогноз)</t>
  </si>
  <si>
    <t>2019 рік                 (звіт)</t>
  </si>
  <si>
    <t>2020 рік    (затверджено)</t>
  </si>
  <si>
    <t>2021 рік                      (проект)</t>
  </si>
  <si>
    <t>2022рік             (прогноз)</t>
  </si>
  <si>
    <t>2023 рік       (прогноз)</t>
  </si>
  <si>
    <t>4. Розподіл граничних показників видатків бюджету та надання кредитів з бюджету загального фонду місцевого бюджету на 2021 - 2023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</si>
  <si>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2021 - 2023 роки за бюджетними програмами:</t>
  </si>
  <si>
    <t>2022 рік             (прогноз)</t>
  </si>
  <si>
    <t>Начальник управління будівництва та архітектури ВЦА м. Лисичанська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</si>
</sst>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_₴_-;\-* #,##0.000_₴_-;_-* &quot;-&quot;??_₴_-;_-@_-"/>
    <numFmt numFmtId="181" formatCode="#,##0.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_р_._-;\-* #,##0.000_р_._-;_-* &quot;-&quot;???_р_._-;_-@_-"/>
    <numFmt numFmtId="188" formatCode="_-* #,##0.000\ _₽_-;\-* #,##0.000\ _₽_-;_-* &quot;-&quot;???\ _₽_-;_-@_-"/>
    <numFmt numFmtId="189" formatCode="0.0"/>
    <numFmt numFmtId="190" formatCode="_-* #,##0.0_₴_-;\-* #,##0.0_₴_-;_-* &quot;-&quot;??_₴_-;_-@_-"/>
    <numFmt numFmtId="191" formatCode="_-* #,##0_₴_-;\-* #,##0_₴_-;_-* &quot;-&quot;??_₴_-;_-@_-"/>
    <numFmt numFmtId="192" formatCode="#,##0.0"/>
    <numFmt numFmtId="193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20"/>
      <color rgb="FF000000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4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9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 indent="4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53" fillId="0" borderId="10" xfId="0" applyNumberFormat="1" applyFont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justify" vertical="center" wrapText="1"/>
    </xf>
    <xf numFmtId="0" fontId="51" fillId="0" borderId="15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49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3" fontId="48" fillId="0" borderId="0" xfId="0" applyNumberFormat="1" applyFont="1" applyFill="1" applyAlignment="1">
      <alignment/>
    </xf>
    <xf numFmtId="0" fontId="55" fillId="0" borderId="12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6" fillId="0" borderId="12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12" xfId="0" applyFont="1" applyBorder="1" applyAlignment="1">
      <alignment vertical="center"/>
    </xf>
    <xf numFmtId="0" fontId="58" fillId="0" borderId="12" xfId="0" applyFont="1" applyBorder="1" applyAlignment="1">
      <alignment/>
    </xf>
    <xf numFmtId="0" fontId="58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tabSelected="1" view="pageBreakPreview" zoomScale="66" zoomScaleSheetLayoutView="66" zoomScalePageLayoutView="0" workbookViewId="0" topLeftCell="B34">
      <selection activeCell="A39" sqref="A39"/>
    </sheetView>
  </sheetViews>
  <sheetFormatPr defaultColWidth="9.140625" defaultRowHeight="15"/>
  <cols>
    <col min="1" max="1" width="24.8515625" style="9" customWidth="1"/>
    <col min="2" max="2" width="24.7109375" style="9" customWidth="1"/>
    <col min="3" max="3" width="28.57421875" style="9" customWidth="1"/>
    <col min="4" max="4" width="50.00390625" style="9" customWidth="1"/>
    <col min="5" max="5" width="15.7109375" style="9" customWidth="1"/>
    <col min="6" max="6" width="17.28125" style="9" customWidth="1"/>
    <col min="7" max="7" width="18.7109375" style="9" customWidth="1"/>
    <col min="8" max="8" width="16.7109375" style="9" customWidth="1"/>
    <col min="9" max="9" width="18.7109375" style="9" customWidth="1"/>
    <col min="10" max="10" width="19.28125" style="9" customWidth="1"/>
    <col min="11" max="16384" width="9.140625" style="9" customWidth="1"/>
  </cols>
  <sheetData>
    <row r="1" spans="4:9" s="4" customFormat="1" ht="15.75" customHeight="1">
      <c r="D1" s="39"/>
      <c r="E1" s="39"/>
      <c r="F1" s="39"/>
      <c r="G1" s="62" t="s">
        <v>0</v>
      </c>
      <c r="H1" s="62"/>
      <c r="I1" s="62"/>
    </row>
    <row r="2" spans="4:9" s="4" customFormat="1" ht="15.75" customHeight="1">
      <c r="D2" s="39"/>
      <c r="E2" s="39"/>
      <c r="F2" s="39"/>
      <c r="G2" s="62" t="s">
        <v>1</v>
      </c>
      <c r="H2" s="62"/>
      <c r="I2" s="62"/>
    </row>
    <row r="3" spans="4:9" s="4" customFormat="1" ht="15.75" customHeight="1">
      <c r="D3" s="39"/>
      <c r="E3" s="39"/>
      <c r="F3" s="39"/>
      <c r="G3" s="62" t="s">
        <v>2</v>
      </c>
      <c r="H3" s="62"/>
      <c r="I3" s="62"/>
    </row>
    <row r="4" spans="1:9" s="4" customFormat="1" ht="15.75" customHeight="1">
      <c r="A4" s="40"/>
      <c r="B4" s="40"/>
      <c r="C4" s="40"/>
      <c r="D4" s="39"/>
      <c r="E4" s="39"/>
      <c r="F4" s="39"/>
      <c r="G4" s="62" t="s">
        <v>5</v>
      </c>
      <c r="H4" s="62"/>
      <c r="I4" s="62"/>
    </row>
    <row r="5" spans="1:9" s="4" customFormat="1" ht="24.75" customHeight="1">
      <c r="A5" s="39"/>
      <c r="B5" s="39"/>
      <c r="C5" s="39"/>
      <c r="D5" s="39"/>
      <c r="E5" s="39"/>
      <c r="F5" s="39"/>
      <c r="G5" s="62" t="s">
        <v>9</v>
      </c>
      <c r="H5" s="62"/>
      <c r="I5" s="62"/>
    </row>
    <row r="6" spans="1:9" ht="21">
      <c r="A6" s="10"/>
      <c r="B6" s="10"/>
      <c r="C6" s="10"/>
      <c r="D6" s="10"/>
      <c r="E6" s="10"/>
      <c r="F6" s="10"/>
      <c r="G6" s="10"/>
      <c r="H6" s="10"/>
      <c r="I6" s="10"/>
    </row>
    <row r="7" spans="1:10" ht="39" customHeight="1">
      <c r="A7" s="65" t="s">
        <v>53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s="14" customFormat="1" ht="47.25" customHeight="1">
      <c r="A8" s="64" t="s">
        <v>52</v>
      </c>
      <c r="B8" s="64"/>
      <c r="C8" s="64"/>
      <c r="D8" s="64"/>
      <c r="E8" s="59" t="s">
        <v>23</v>
      </c>
      <c r="F8" s="59"/>
      <c r="G8" s="11"/>
      <c r="H8" s="12" t="s">
        <v>37</v>
      </c>
      <c r="I8" s="11"/>
      <c r="J8" s="13">
        <v>12519000000</v>
      </c>
    </row>
    <row r="9" spans="1:10" s="8" customFormat="1" ht="69" customHeight="1">
      <c r="A9" s="60" t="s">
        <v>10</v>
      </c>
      <c r="B9" s="60"/>
      <c r="C9" s="60"/>
      <c r="D9" s="60"/>
      <c r="E9" s="60" t="s">
        <v>11</v>
      </c>
      <c r="F9" s="60"/>
      <c r="G9" s="35"/>
      <c r="H9" s="36" t="s">
        <v>12</v>
      </c>
      <c r="I9" s="37"/>
      <c r="J9" s="38" t="s">
        <v>13</v>
      </c>
    </row>
    <row r="10" spans="1:9" ht="33" customHeight="1">
      <c r="A10" s="61" t="s">
        <v>38</v>
      </c>
      <c r="B10" s="61"/>
      <c r="C10" s="61"/>
      <c r="D10" s="61"/>
      <c r="E10" s="61"/>
      <c r="F10" s="61"/>
      <c r="G10" s="61"/>
      <c r="H10" s="61"/>
      <c r="I10" s="61"/>
    </row>
    <row r="11" spans="1:10" ht="48.75" customHeight="1">
      <c r="A11" s="49" t="s">
        <v>24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45" customHeight="1">
      <c r="A12" s="56" t="s">
        <v>14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2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s="4" customFormat="1" ht="38.25" customHeight="1">
      <c r="A14" s="57" t="s">
        <v>15</v>
      </c>
      <c r="B14" s="57"/>
      <c r="C14" s="57"/>
      <c r="D14" s="57"/>
      <c r="E14" s="7" t="s">
        <v>16</v>
      </c>
      <c r="F14" s="7" t="s">
        <v>54</v>
      </c>
      <c r="G14" s="7" t="s">
        <v>55</v>
      </c>
      <c r="H14" s="7" t="s">
        <v>56</v>
      </c>
      <c r="I14" s="7" t="s">
        <v>22</v>
      </c>
      <c r="J14" s="7" t="s">
        <v>57</v>
      </c>
    </row>
    <row r="15" spans="1:10" ht="23.25" customHeight="1">
      <c r="A15" s="58">
        <v>1</v>
      </c>
      <c r="B15" s="58"/>
      <c r="C15" s="58"/>
      <c r="D15" s="58"/>
      <c r="E15" s="16">
        <v>2</v>
      </c>
      <c r="F15" s="16">
        <v>3</v>
      </c>
      <c r="G15" s="16">
        <v>4</v>
      </c>
      <c r="H15" s="16">
        <v>5</v>
      </c>
      <c r="I15" s="16">
        <v>6</v>
      </c>
      <c r="J15" s="16">
        <v>7</v>
      </c>
    </row>
    <row r="16" spans="1:10" ht="72.75" customHeight="1">
      <c r="A16" s="50" t="s">
        <v>27</v>
      </c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58.5" customHeight="1">
      <c r="A17" s="53" t="s">
        <v>25</v>
      </c>
      <c r="B17" s="54"/>
      <c r="C17" s="54"/>
      <c r="D17" s="55"/>
      <c r="E17" s="16" t="s">
        <v>17</v>
      </c>
      <c r="F17" s="17">
        <v>2915419</v>
      </c>
      <c r="G17" s="17">
        <v>3181039</v>
      </c>
      <c r="H17" s="17">
        <v>3748637</v>
      </c>
      <c r="I17" s="17">
        <v>4145758</v>
      </c>
      <c r="J17" s="17">
        <v>4435437</v>
      </c>
    </row>
    <row r="18" spans="1:10" ht="56.25" customHeight="1">
      <c r="A18" s="50" t="s">
        <v>28</v>
      </c>
      <c r="B18" s="51"/>
      <c r="C18" s="51"/>
      <c r="D18" s="51"/>
      <c r="E18" s="51"/>
      <c r="F18" s="51"/>
      <c r="G18" s="51"/>
      <c r="H18" s="51"/>
      <c r="I18" s="51"/>
      <c r="J18" s="52"/>
    </row>
    <row r="19" spans="1:10" ht="65.25" customHeight="1">
      <c r="A19" s="53" t="s">
        <v>26</v>
      </c>
      <c r="B19" s="54"/>
      <c r="C19" s="54"/>
      <c r="D19" s="55"/>
      <c r="E19" s="16" t="s">
        <v>17</v>
      </c>
      <c r="F19" s="17">
        <v>263276</v>
      </c>
      <c r="G19" s="17">
        <v>288437</v>
      </c>
      <c r="H19" s="17">
        <v>368080</v>
      </c>
      <c r="I19" s="17">
        <v>408201</v>
      </c>
      <c r="J19" s="17">
        <v>437183</v>
      </c>
    </row>
    <row r="20" spans="1:10" ht="43.5" customHeight="1">
      <c r="A20" s="50" t="s">
        <v>43</v>
      </c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86.25" customHeight="1">
      <c r="A21" s="53" t="s">
        <v>39</v>
      </c>
      <c r="B21" s="54"/>
      <c r="C21" s="54"/>
      <c r="D21" s="55"/>
      <c r="E21" s="47" t="s">
        <v>17</v>
      </c>
      <c r="F21" s="17">
        <v>0</v>
      </c>
      <c r="G21" s="17">
        <f>1817039+98837+30000</f>
        <v>1945876</v>
      </c>
      <c r="H21" s="17">
        <v>0</v>
      </c>
      <c r="I21" s="17">
        <v>0</v>
      </c>
      <c r="J21" s="17">
        <v>0</v>
      </c>
    </row>
    <row r="22" spans="1:10" ht="45" customHeight="1">
      <c r="A22" s="56" t="s">
        <v>63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s="4" customFormat="1" ht="99" customHeight="1">
      <c r="A23" s="5" t="s">
        <v>6</v>
      </c>
      <c r="B23" s="5" t="s">
        <v>19</v>
      </c>
      <c r="C23" s="5" t="s">
        <v>7</v>
      </c>
      <c r="D23" s="5" t="s">
        <v>18</v>
      </c>
      <c r="E23" s="5" t="s">
        <v>58</v>
      </c>
      <c r="F23" s="5" t="s">
        <v>59</v>
      </c>
      <c r="G23" s="5" t="s">
        <v>60</v>
      </c>
      <c r="H23" s="5" t="s">
        <v>61</v>
      </c>
      <c r="I23" s="5" t="s">
        <v>62</v>
      </c>
      <c r="J23" s="6" t="s">
        <v>21</v>
      </c>
    </row>
    <row r="24" spans="1:10" ht="21">
      <c r="A24" s="18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7</v>
      </c>
      <c r="H24" s="18">
        <v>8</v>
      </c>
      <c r="I24" s="18">
        <v>9</v>
      </c>
      <c r="J24" s="19">
        <v>10</v>
      </c>
    </row>
    <row r="25" spans="1:10" ht="42" customHeight="1">
      <c r="A25" s="18">
        <v>1510000</v>
      </c>
      <c r="B25" s="18"/>
      <c r="C25" s="18"/>
      <c r="D25" s="2" t="s">
        <v>50</v>
      </c>
      <c r="E25" s="18"/>
      <c r="F25" s="18"/>
      <c r="G25" s="18"/>
      <c r="H25" s="18"/>
      <c r="I25" s="18"/>
      <c r="J25" s="19"/>
    </row>
    <row r="26" spans="1:10" ht="66" customHeight="1">
      <c r="A26" s="20" t="s">
        <v>29</v>
      </c>
      <c r="B26" s="20" t="s">
        <v>20</v>
      </c>
      <c r="C26" s="20" t="s">
        <v>8</v>
      </c>
      <c r="D26" s="1" t="s">
        <v>31</v>
      </c>
      <c r="E26" s="17">
        <v>2915419</v>
      </c>
      <c r="F26" s="17">
        <v>3181039</v>
      </c>
      <c r="G26" s="17">
        <v>3748637</v>
      </c>
      <c r="H26" s="17">
        <v>4145758</v>
      </c>
      <c r="I26" s="17">
        <v>4435437</v>
      </c>
      <c r="J26" s="21">
        <v>1</v>
      </c>
    </row>
    <row r="27" spans="1:10" ht="47.25" customHeight="1">
      <c r="A27" s="20" t="s">
        <v>30</v>
      </c>
      <c r="B27" s="20" t="s">
        <v>33</v>
      </c>
      <c r="C27" s="20" t="s">
        <v>32</v>
      </c>
      <c r="D27" s="3" t="s">
        <v>34</v>
      </c>
      <c r="E27" s="17">
        <v>263276</v>
      </c>
      <c r="F27" s="17">
        <v>288437</v>
      </c>
      <c r="G27" s="17">
        <v>368080</v>
      </c>
      <c r="H27" s="17">
        <v>408201</v>
      </c>
      <c r="I27" s="17">
        <v>437183</v>
      </c>
      <c r="J27" s="21">
        <v>2</v>
      </c>
    </row>
    <row r="28" spans="1:10" ht="51" customHeight="1">
      <c r="A28" s="20" t="s">
        <v>45</v>
      </c>
      <c r="B28" s="20" t="s">
        <v>46</v>
      </c>
      <c r="C28" s="20" t="s">
        <v>42</v>
      </c>
      <c r="D28" s="43" t="s">
        <v>47</v>
      </c>
      <c r="E28" s="46">
        <v>0</v>
      </c>
      <c r="F28" s="46">
        <v>30000</v>
      </c>
      <c r="G28" s="46">
        <v>0</v>
      </c>
      <c r="H28" s="46">
        <v>0</v>
      </c>
      <c r="I28" s="46">
        <v>0</v>
      </c>
      <c r="J28" s="21">
        <v>3</v>
      </c>
    </row>
    <row r="29" spans="1:10" s="26" customFormat="1" ht="25.5" customHeight="1">
      <c r="A29" s="22"/>
      <c r="B29" s="22"/>
      <c r="C29" s="22"/>
      <c r="D29" s="23" t="s">
        <v>3</v>
      </c>
      <c r="E29" s="24">
        <f>SUM(E26:E27)</f>
        <v>3178695</v>
      </c>
      <c r="F29" s="24">
        <f>SUM(F26:F28)</f>
        <v>3499476</v>
      </c>
      <c r="G29" s="24">
        <f>SUM(G26:G27)</f>
        <v>4116717</v>
      </c>
      <c r="H29" s="24">
        <f>SUM(H26:H27)</f>
        <v>4553959</v>
      </c>
      <c r="I29" s="24">
        <f>SUM(I26:I27)</f>
        <v>4872620</v>
      </c>
      <c r="J29" s="25"/>
    </row>
    <row r="30" spans="1:10" ht="53.25" customHeight="1">
      <c r="A30" s="56" t="s">
        <v>64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s="4" customFormat="1" ht="100.5" customHeight="1">
      <c r="A31" s="5" t="s">
        <v>6</v>
      </c>
      <c r="B31" s="5" t="s">
        <v>19</v>
      </c>
      <c r="C31" s="5" t="s">
        <v>7</v>
      </c>
      <c r="D31" s="5" t="s">
        <v>18</v>
      </c>
      <c r="E31" s="5" t="s">
        <v>58</v>
      </c>
      <c r="F31" s="5" t="s">
        <v>59</v>
      </c>
      <c r="G31" s="5" t="s">
        <v>60</v>
      </c>
      <c r="H31" s="5" t="s">
        <v>65</v>
      </c>
      <c r="I31" s="5" t="s">
        <v>62</v>
      </c>
      <c r="J31" s="6" t="s">
        <v>21</v>
      </c>
    </row>
    <row r="32" spans="1:10" ht="18.75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8">
        <v>7</v>
      </c>
      <c r="H32" s="18">
        <v>8</v>
      </c>
      <c r="I32" s="18">
        <v>9</v>
      </c>
      <c r="J32" s="19">
        <v>10</v>
      </c>
    </row>
    <row r="33" spans="1:10" ht="42" customHeight="1">
      <c r="A33" s="18">
        <v>1510000</v>
      </c>
      <c r="B33" s="18"/>
      <c r="C33" s="18"/>
      <c r="D33" s="2" t="s">
        <v>51</v>
      </c>
      <c r="E33" s="18"/>
      <c r="F33" s="18"/>
      <c r="G33" s="44"/>
      <c r="H33" s="18"/>
      <c r="I33" s="18"/>
      <c r="J33" s="19"/>
    </row>
    <row r="34" spans="1:10" ht="60" customHeight="1">
      <c r="A34" s="20" t="s">
        <v>40</v>
      </c>
      <c r="B34" s="20" t="s">
        <v>41</v>
      </c>
      <c r="C34" s="20" t="s">
        <v>42</v>
      </c>
      <c r="D34" s="1" t="s">
        <v>44</v>
      </c>
      <c r="E34" s="17">
        <v>0</v>
      </c>
      <c r="F34" s="45">
        <f>1817039+98837-30000</f>
        <v>1885876</v>
      </c>
      <c r="G34" s="45">
        <v>0</v>
      </c>
      <c r="H34" s="17">
        <v>0</v>
      </c>
      <c r="I34" s="17">
        <v>0</v>
      </c>
      <c r="J34" s="21">
        <v>3</v>
      </c>
    </row>
    <row r="35" spans="1:10" ht="51" customHeight="1">
      <c r="A35" s="20" t="s">
        <v>45</v>
      </c>
      <c r="B35" s="20" t="s">
        <v>46</v>
      </c>
      <c r="C35" s="20" t="s">
        <v>42</v>
      </c>
      <c r="D35" s="43" t="s">
        <v>47</v>
      </c>
      <c r="E35" s="46">
        <v>0</v>
      </c>
      <c r="F35" s="46">
        <v>30000</v>
      </c>
      <c r="G35" s="46">
        <v>0</v>
      </c>
      <c r="H35" s="46">
        <v>0</v>
      </c>
      <c r="I35" s="46">
        <v>0</v>
      </c>
      <c r="J35" s="21">
        <v>3</v>
      </c>
    </row>
    <row r="36" spans="1:10" s="26" customFormat="1" ht="21" customHeight="1">
      <c r="A36" s="27"/>
      <c r="B36" s="27"/>
      <c r="C36" s="27"/>
      <c r="D36" s="23" t="s">
        <v>3</v>
      </c>
      <c r="E36" s="24">
        <f>SUM(E33:E34)</f>
        <v>0</v>
      </c>
      <c r="F36" s="24">
        <f>SUM(F33:F35)</f>
        <v>1915876</v>
      </c>
      <c r="G36" s="24">
        <f>SUM(G33:G34)</f>
        <v>0</v>
      </c>
      <c r="H36" s="24">
        <f>SUM(H33:H34)</f>
        <v>0</v>
      </c>
      <c r="I36" s="24">
        <f>SUM(I33:I34)</f>
        <v>0</v>
      </c>
      <c r="J36" s="24"/>
    </row>
    <row r="37" spans="1:9" ht="39" customHeight="1">
      <c r="A37" s="28"/>
      <c r="B37" s="28"/>
      <c r="C37" s="28"/>
      <c r="D37" s="29"/>
      <c r="E37" s="30"/>
      <c r="F37" s="30"/>
      <c r="G37" s="31"/>
      <c r="H37" s="30"/>
      <c r="I37" s="30"/>
    </row>
    <row r="38" spans="1:9" s="70" customFormat="1" ht="42.75" customHeight="1">
      <c r="A38" s="66" t="s">
        <v>66</v>
      </c>
      <c r="B38" s="66"/>
      <c r="C38" s="66"/>
      <c r="D38" s="66"/>
      <c r="E38" s="67"/>
      <c r="F38" s="68"/>
      <c r="G38" s="68"/>
      <c r="H38" s="69" t="s">
        <v>35</v>
      </c>
      <c r="I38" s="69"/>
    </row>
    <row r="39" spans="1:9" s="4" customFormat="1" ht="21" customHeight="1">
      <c r="A39" s="41"/>
      <c r="B39" s="41"/>
      <c r="C39" s="41"/>
      <c r="E39" s="42" t="s">
        <v>36</v>
      </c>
      <c r="F39" s="39"/>
      <c r="G39" s="39"/>
      <c r="H39" s="48" t="s">
        <v>4</v>
      </c>
      <c r="I39" s="48"/>
    </row>
    <row r="40" spans="1:9" ht="9" customHeight="1">
      <c r="A40" s="32"/>
      <c r="B40" s="32"/>
      <c r="C40" s="32"/>
      <c r="E40" s="33"/>
      <c r="F40" s="10"/>
      <c r="G40" s="10"/>
      <c r="H40" s="33"/>
      <c r="I40" s="33"/>
    </row>
    <row r="41" spans="1:11" s="70" customFormat="1" ht="43.5" customHeight="1">
      <c r="A41" s="71" t="s">
        <v>48</v>
      </c>
      <c r="B41" s="71"/>
      <c r="C41" s="71"/>
      <c r="D41" s="72"/>
      <c r="E41" s="67"/>
      <c r="F41" s="68"/>
      <c r="G41" s="68"/>
      <c r="H41" s="73" t="s">
        <v>49</v>
      </c>
      <c r="I41" s="74"/>
      <c r="J41" s="75"/>
      <c r="K41" s="75"/>
    </row>
    <row r="42" spans="1:9" s="4" customFormat="1" ht="15">
      <c r="A42" s="41"/>
      <c r="B42" s="41"/>
      <c r="C42" s="41"/>
      <c r="D42" s="42"/>
      <c r="E42" s="42" t="s">
        <v>36</v>
      </c>
      <c r="F42" s="39"/>
      <c r="G42" s="39"/>
      <c r="H42" s="48" t="s">
        <v>4</v>
      </c>
      <c r="I42" s="48"/>
    </row>
    <row r="44" spans="5:10" ht="21">
      <c r="E44" s="63">
        <f>E29+E36</f>
        <v>3178695</v>
      </c>
      <c r="F44" s="63">
        <f>F29+F36</f>
        <v>5415352</v>
      </c>
      <c r="G44" s="63">
        <f>G29+G36</f>
        <v>4116717</v>
      </c>
      <c r="H44" s="63">
        <f>H29+H36</f>
        <v>4553959</v>
      </c>
      <c r="I44" s="63">
        <f>I29+I36</f>
        <v>4872620</v>
      </c>
      <c r="J44" s="63">
        <f>J29+J36</f>
        <v>0</v>
      </c>
    </row>
    <row r="45" spans="1:3" ht="21">
      <c r="A45" s="34"/>
      <c r="B45" s="34"/>
      <c r="C45" s="34"/>
    </row>
    <row r="47" spans="1:3" ht="21">
      <c r="A47" s="34"/>
      <c r="B47" s="34"/>
      <c r="C47" s="34"/>
    </row>
  </sheetData>
  <sheetProtection/>
  <mergeCells count="28">
    <mergeCell ref="G1:I1"/>
    <mergeCell ref="G2:I2"/>
    <mergeCell ref="G3:I3"/>
    <mergeCell ref="G4:I4"/>
    <mergeCell ref="G5:I5"/>
    <mergeCell ref="A7:J7"/>
    <mergeCell ref="A11:J11"/>
    <mergeCell ref="A8:D8"/>
    <mergeCell ref="E8:F8"/>
    <mergeCell ref="A9:D9"/>
    <mergeCell ref="E9:F9"/>
    <mergeCell ref="A10:I10"/>
    <mergeCell ref="A12:J12"/>
    <mergeCell ref="A14:D14"/>
    <mergeCell ref="A15:D15"/>
    <mergeCell ref="A16:J16"/>
    <mergeCell ref="A30:J30"/>
    <mergeCell ref="A17:D17"/>
    <mergeCell ref="A22:J22"/>
    <mergeCell ref="A20:J20"/>
    <mergeCell ref="A21:D21"/>
    <mergeCell ref="A41:C41"/>
    <mergeCell ref="H42:I42"/>
    <mergeCell ref="A38:D38"/>
    <mergeCell ref="H38:I38"/>
    <mergeCell ref="A18:J18"/>
    <mergeCell ref="A19:D19"/>
    <mergeCell ref="H39:I39"/>
  </mergeCells>
  <printOptions horizontalCentered="1"/>
  <pageMargins left="0.31496062992125984" right="0.31496062992125984" top="1.141732283464567" bottom="0.3937007874015748" header="0.31496062992125984" footer="0.31496062992125984"/>
  <pageSetup horizontalDpi="600" verticalDpi="600" orientation="landscape" paperSize="9" scale="52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2018-06-18T09:20:54Z</cp:lastPrinted>
  <dcterms:created xsi:type="dcterms:W3CDTF">2015-06-05T18:19:34Z</dcterms:created>
  <dcterms:modified xsi:type="dcterms:W3CDTF">2020-12-10T11:41:51Z</dcterms:modified>
  <cp:category/>
  <cp:version/>
  <cp:contentType/>
  <cp:contentStatus/>
</cp:coreProperties>
</file>