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25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9" i="1" l="1"/>
  <c r="D29" i="1"/>
  <c r="E19" i="1"/>
  <c r="E31" i="1" s="1"/>
  <c r="D19" i="1"/>
  <c r="D31" i="1" s="1"/>
  <c r="E34" i="1" l="1"/>
</calcChain>
</file>

<file path=xl/sharedStrings.xml><?xml version="1.0" encoding="utf-8"?>
<sst xmlns="http://schemas.openxmlformats.org/spreadsheetml/2006/main" count="59" uniqueCount="39">
  <si>
    <t>АНАЛІЗ</t>
  </si>
  <si>
    <t>про виконання фінансового плана</t>
  </si>
  <si>
    <t>по КП "Лисичанська ритуальна служба"</t>
  </si>
  <si>
    <t>за 1 півріччя 2020 р.</t>
  </si>
  <si>
    <t>№</t>
  </si>
  <si>
    <t>Наименование</t>
  </si>
  <si>
    <t>Ед.</t>
  </si>
  <si>
    <t>План</t>
  </si>
  <si>
    <t>Факт</t>
  </si>
  <si>
    <t>п/п</t>
  </si>
  <si>
    <t>изм.</t>
  </si>
  <si>
    <t>на 1 півріччя</t>
  </si>
  <si>
    <t>за 1 півріччя</t>
  </si>
  <si>
    <t>Доходи без ПДВ, в т.ч.</t>
  </si>
  <si>
    <t>від реаліз.предметів рит.належності</t>
  </si>
  <si>
    <t>тис. грн.</t>
  </si>
  <si>
    <t>від реалізації ритуальних послуг</t>
  </si>
  <si>
    <r>
      <t xml:space="preserve">захоронення безрідних громадян </t>
    </r>
    <r>
      <rPr>
        <sz val="8"/>
        <rFont val="Arial"/>
        <family val="2"/>
        <charset val="204"/>
      </rPr>
      <t>(місцевий бюджет)</t>
    </r>
  </si>
  <si>
    <t>утримання міських кладовищ</t>
  </si>
  <si>
    <r>
      <t xml:space="preserve">захоронення безрідних громадян </t>
    </r>
    <r>
      <rPr>
        <sz val="8"/>
        <rFont val="Arial"/>
        <family val="2"/>
        <charset val="204"/>
      </rPr>
      <t>(обласний бюджет)</t>
    </r>
  </si>
  <si>
    <t xml:space="preserve">доставка із облтубдиспансера померлих до СМЕ </t>
  </si>
  <si>
    <t>доставка із Луганського обл.медцентру померлих до СМЕ</t>
  </si>
  <si>
    <t>захоронення операційних відходів</t>
  </si>
  <si>
    <t>інші</t>
  </si>
  <si>
    <t>громадські роботи</t>
  </si>
  <si>
    <t>Ітого</t>
  </si>
  <si>
    <t>Витрати без ПДВ</t>
  </si>
  <si>
    <t>Заробітная плата</t>
  </si>
  <si>
    <t>Соцстрах</t>
  </si>
  <si>
    <t>Матеріали, канцтовари</t>
  </si>
  <si>
    <t>ПММ</t>
  </si>
  <si>
    <t>Вивіз сміття з кладовищ</t>
  </si>
  <si>
    <t>Прибуток/збиток</t>
  </si>
  <si>
    <t>Рентабельность</t>
  </si>
  <si>
    <t>%</t>
  </si>
  <si>
    <t>Директор</t>
  </si>
  <si>
    <t>С.І.Пацай</t>
  </si>
  <si>
    <t>Гол. Бухгалтер</t>
  </si>
  <si>
    <t xml:space="preserve">    Н.К.Зав'ялова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</si>
</sst>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3" sqref="G3"/>
    </sheetView>
  </sheetViews>
  <sheetFormatPr defaultRowHeight="15" x14ac:dyDescent="0.25"/>
  <cols>
    <col min="1" max="1" width="5.140625" customWidth="1"/>
    <col min="2" max="2" width="45.28515625" customWidth="1"/>
    <col min="3" max="3" width="9.5703125" customWidth="1"/>
    <col min="4" max="4" width="12.140625" customWidth="1"/>
    <col min="5" max="5" width="14.7109375" customWidth="1"/>
  </cols>
  <sheetData>
    <row r="1" spans="1:5" x14ac:dyDescent="0.25">
      <c r="C1" s="1" t="s">
        <v>0</v>
      </c>
    </row>
    <row r="2" spans="1:5" x14ac:dyDescent="0.25">
      <c r="C2" s="2" t="s">
        <v>1</v>
      </c>
    </row>
    <row r="3" spans="1:5" x14ac:dyDescent="0.25">
      <c r="C3" s="2" t="s">
        <v>2</v>
      </c>
    </row>
    <row r="4" spans="1:5" x14ac:dyDescent="0.25">
      <c r="C4" s="2" t="s">
        <v>3</v>
      </c>
    </row>
    <row r="6" spans="1:5" x14ac:dyDescent="0.25">
      <c r="A6" s="3" t="s">
        <v>4</v>
      </c>
      <c r="B6" s="4" t="s">
        <v>5</v>
      </c>
      <c r="C6" s="5" t="s">
        <v>6</v>
      </c>
      <c r="D6" s="5" t="s">
        <v>7</v>
      </c>
      <c r="E6" s="5" t="s">
        <v>8</v>
      </c>
    </row>
    <row r="7" spans="1:5" x14ac:dyDescent="0.25">
      <c r="A7" s="6" t="s">
        <v>9</v>
      </c>
      <c r="B7" s="6"/>
      <c r="C7" s="7" t="s">
        <v>10</v>
      </c>
      <c r="D7" s="7" t="s">
        <v>11</v>
      </c>
      <c r="E7" s="7" t="s">
        <v>12</v>
      </c>
    </row>
    <row r="8" spans="1:5" x14ac:dyDescent="0.25">
      <c r="A8" s="8">
        <v>1</v>
      </c>
      <c r="B8" s="8" t="s">
        <v>13</v>
      </c>
      <c r="C8" s="8"/>
      <c r="D8" s="8"/>
      <c r="E8" s="8"/>
    </row>
    <row r="9" spans="1:5" x14ac:dyDescent="0.25">
      <c r="A9" s="9"/>
      <c r="B9" s="9" t="s">
        <v>14</v>
      </c>
      <c r="C9" s="10" t="s">
        <v>15</v>
      </c>
      <c r="D9" s="11">
        <v>260</v>
      </c>
      <c r="E9" s="12">
        <v>241.9</v>
      </c>
    </row>
    <row r="10" spans="1:5" x14ac:dyDescent="0.25">
      <c r="A10" s="9"/>
      <c r="B10" s="9" t="s">
        <v>16</v>
      </c>
      <c r="C10" s="10" t="s">
        <v>15</v>
      </c>
      <c r="D10" s="11">
        <v>106.6</v>
      </c>
      <c r="E10" s="12">
        <v>83</v>
      </c>
    </row>
    <row r="11" spans="1:5" x14ac:dyDescent="0.25">
      <c r="A11" s="9"/>
      <c r="B11" s="9" t="s">
        <v>17</v>
      </c>
      <c r="C11" s="10" t="s">
        <v>15</v>
      </c>
      <c r="D11" s="11">
        <v>36</v>
      </c>
      <c r="E11" s="12">
        <v>31.2</v>
      </c>
    </row>
    <row r="12" spans="1:5" x14ac:dyDescent="0.25">
      <c r="A12" s="9"/>
      <c r="B12" s="9" t="s">
        <v>18</v>
      </c>
      <c r="C12" s="10" t="s">
        <v>15</v>
      </c>
      <c r="D12" s="11">
        <v>270.8</v>
      </c>
      <c r="E12" s="12">
        <v>270.8</v>
      </c>
    </row>
    <row r="13" spans="1:5" x14ac:dyDescent="0.25">
      <c r="A13" s="9"/>
      <c r="B13" s="9" t="s">
        <v>19</v>
      </c>
      <c r="C13" s="10" t="s">
        <v>15</v>
      </c>
      <c r="D13" s="11">
        <v>9</v>
      </c>
      <c r="E13" s="12">
        <v>6.9</v>
      </c>
    </row>
    <row r="14" spans="1:5" x14ac:dyDescent="0.25">
      <c r="A14" s="9"/>
      <c r="B14" s="13" t="s">
        <v>20</v>
      </c>
      <c r="C14" s="10" t="s">
        <v>15</v>
      </c>
      <c r="D14" s="12">
        <v>10</v>
      </c>
      <c r="E14" s="12">
        <v>7.2</v>
      </c>
    </row>
    <row r="15" spans="1:5" x14ac:dyDescent="0.25">
      <c r="A15" s="9"/>
      <c r="B15" s="14" t="s">
        <v>21</v>
      </c>
      <c r="C15" s="10" t="s">
        <v>15</v>
      </c>
      <c r="D15" s="12">
        <v>8</v>
      </c>
      <c r="E15" s="12">
        <v>5.6</v>
      </c>
    </row>
    <row r="16" spans="1:5" x14ac:dyDescent="0.25">
      <c r="A16" s="8"/>
      <c r="B16" s="13" t="s">
        <v>22</v>
      </c>
      <c r="C16" s="10" t="s">
        <v>15</v>
      </c>
      <c r="D16" s="12">
        <v>60</v>
      </c>
      <c r="E16" s="12">
        <v>46.5</v>
      </c>
    </row>
    <row r="17" spans="1:5" x14ac:dyDescent="0.25">
      <c r="A17" s="8"/>
      <c r="B17" s="13" t="s">
        <v>23</v>
      </c>
      <c r="C17" s="10" t="s">
        <v>15</v>
      </c>
      <c r="D17" s="12">
        <v>4.7</v>
      </c>
      <c r="E17" s="12">
        <v>4.7</v>
      </c>
    </row>
    <row r="18" spans="1:5" x14ac:dyDescent="0.25">
      <c r="A18" s="9"/>
      <c r="B18" s="9" t="s">
        <v>24</v>
      </c>
      <c r="C18" s="10" t="s">
        <v>15</v>
      </c>
      <c r="D18" s="11">
        <v>83.1</v>
      </c>
      <c r="E18" s="12">
        <v>6</v>
      </c>
    </row>
    <row r="19" spans="1:5" x14ac:dyDescent="0.25">
      <c r="A19" s="9"/>
      <c r="B19" s="8" t="s">
        <v>25</v>
      </c>
      <c r="C19" s="15" t="s">
        <v>15</v>
      </c>
      <c r="D19" s="16">
        <f>SUM(D9:D18)</f>
        <v>848.20000000000016</v>
      </c>
      <c r="E19" s="16">
        <f>SUM(E9:E18)</f>
        <v>703.80000000000007</v>
      </c>
    </row>
    <row r="20" spans="1:5" x14ac:dyDescent="0.25">
      <c r="A20" s="8"/>
      <c r="B20" s="8"/>
      <c r="C20" s="15"/>
      <c r="D20" s="15"/>
      <c r="E20" s="15"/>
    </row>
    <row r="21" spans="1:5" x14ac:dyDescent="0.25">
      <c r="A21" s="8"/>
      <c r="B21" s="17"/>
      <c r="C21" s="15"/>
      <c r="D21" s="15"/>
      <c r="E21" s="15"/>
    </row>
    <row r="22" spans="1:5" x14ac:dyDescent="0.25">
      <c r="A22" s="8">
        <v>2</v>
      </c>
      <c r="B22" s="17" t="s">
        <v>26</v>
      </c>
      <c r="C22" s="15"/>
      <c r="D22" s="15"/>
      <c r="E22" s="15"/>
    </row>
    <row r="23" spans="1:5" x14ac:dyDescent="0.25">
      <c r="A23" s="9"/>
      <c r="B23" s="9" t="s">
        <v>27</v>
      </c>
      <c r="C23" s="10" t="s">
        <v>15</v>
      </c>
      <c r="D23" s="11">
        <v>532.9</v>
      </c>
      <c r="E23" s="11">
        <v>532.9</v>
      </c>
    </row>
    <row r="24" spans="1:5" x14ac:dyDescent="0.25">
      <c r="A24" s="9"/>
      <c r="B24" s="9" t="s">
        <v>28</v>
      </c>
      <c r="C24" s="10" t="s">
        <v>15</v>
      </c>
      <c r="D24" s="11">
        <v>113.5</v>
      </c>
      <c r="E24" s="11">
        <v>113.5</v>
      </c>
    </row>
    <row r="25" spans="1:5" x14ac:dyDescent="0.25">
      <c r="A25" s="9"/>
      <c r="B25" s="9" t="s">
        <v>29</v>
      </c>
      <c r="C25" s="10" t="s">
        <v>15</v>
      </c>
      <c r="D25" s="11">
        <v>130.69999999999999</v>
      </c>
      <c r="E25" s="11">
        <v>130.69999999999999</v>
      </c>
    </row>
    <row r="26" spans="1:5" x14ac:dyDescent="0.25">
      <c r="A26" s="9"/>
      <c r="B26" s="9" t="s">
        <v>30</v>
      </c>
      <c r="C26" s="10" t="s">
        <v>15</v>
      </c>
      <c r="D26" s="11">
        <v>6.6</v>
      </c>
      <c r="E26" s="11">
        <v>6.6</v>
      </c>
    </row>
    <row r="27" spans="1:5" x14ac:dyDescent="0.25">
      <c r="A27" s="9"/>
      <c r="B27" s="9" t="s">
        <v>31</v>
      </c>
      <c r="C27" s="10" t="s">
        <v>15</v>
      </c>
      <c r="D27" s="11">
        <v>0</v>
      </c>
      <c r="E27" s="11">
        <v>0</v>
      </c>
    </row>
    <row r="28" spans="1:5" x14ac:dyDescent="0.25">
      <c r="A28" s="9"/>
      <c r="B28" s="9" t="s">
        <v>23</v>
      </c>
      <c r="C28" s="10" t="s">
        <v>15</v>
      </c>
      <c r="D28" s="11">
        <v>64.5</v>
      </c>
      <c r="E28" s="11">
        <v>64.5</v>
      </c>
    </row>
    <row r="29" spans="1:5" x14ac:dyDescent="0.25">
      <c r="A29" s="9"/>
      <c r="B29" s="8" t="s">
        <v>25</v>
      </c>
      <c r="C29" s="10" t="s">
        <v>15</v>
      </c>
      <c r="D29" s="16">
        <f>SUM(D23:D28)</f>
        <v>848.19999999999993</v>
      </c>
      <c r="E29" s="16">
        <f>SUM(E23:E28)</f>
        <v>848.19999999999993</v>
      </c>
    </row>
    <row r="30" spans="1:5" x14ac:dyDescent="0.25">
      <c r="A30" s="8"/>
      <c r="B30" s="13"/>
      <c r="C30" s="10"/>
      <c r="D30" s="12"/>
      <c r="E30" s="12"/>
    </row>
    <row r="31" spans="1:5" x14ac:dyDescent="0.25">
      <c r="A31" s="8">
        <v>3</v>
      </c>
      <c r="B31" s="13" t="s">
        <v>32</v>
      </c>
      <c r="C31" s="10" t="s">
        <v>15</v>
      </c>
      <c r="D31" s="12">
        <f>D19-D29</f>
        <v>0</v>
      </c>
      <c r="E31" s="12">
        <f>E19-E29</f>
        <v>-144.39999999999986</v>
      </c>
    </row>
    <row r="32" spans="1:5" x14ac:dyDescent="0.25">
      <c r="A32" s="9">
        <v>4</v>
      </c>
      <c r="B32" s="13"/>
      <c r="C32" s="10"/>
      <c r="D32" s="12"/>
      <c r="E32" s="12"/>
    </row>
    <row r="33" spans="1:5" x14ac:dyDescent="0.25">
      <c r="A33" s="8"/>
      <c r="B33" s="18"/>
      <c r="C33" s="10"/>
      <c r="D33" s="12"/>
      <c r="E33" s="12"/>
    </row>
    <row r="34" spans="1:5" x14ac:dyDescent="0.25">
      <c r="A34" s="8"/>
      <c r="B34" s="13" t="s">
        <v>33</v>
      </c>
      <c r="C34" s="19" t="s">
        <v>34</v>
      </c>
      <c r="D34" s="12">
        <v>0</v>
      </c>
      <c r="E34" s="12">
        <f>-(100-E19/E29*100)</f>
        <v>-17.024286724829025</v>
      </c>
    </row>
    <row r="35" spans="1:5" x14ac:dyDescent="0.25">
      <c r="A35" s="20"/>
      <c r="B35" s="21"/>
      <c r="C35" s="21"/>
      <c r="D35" s="22"/>
      <c r="E35" s="23"/>
    </row>
    <row r="36" spans="1:5" x14ac:dyDescent="0.25">
      <c r="A36" s="20"/>
      <c r="B36" s="21"/>
      <c r="C36" s="21"/>
      <c r="D36" s="22"/>
      <c r="E36" s="23"/>
    </row>
    <row r="37" spans="1:5" x14ac:dyDescent="0.25">
      <c r="A37" s="21"/>
      <c r="B37" t="s">
        <v>35</v>
      </c>
      <c r="C37" s="22"/>
      <c r="D37" s="24" t="s">
        <v>36</v>
      </c>
      <c r="E37" s="25"/>
    </row>
    <row r="38" spans="1:5" x14ac:dyDescent="0.25">
      <c r="A38" s="21"/>
      <c r="B38" s="26"/>
      <c r="C38" s="22"/>
      <c r="D38" s="24"/>
      <c r="E38" s="25"/>
    </row>
    <row r="39" spans="1:5" x14ac:dyDescent="0.25">
      <c r="A39" s="21"/>
      <c r="B39" s="26" t="s">
        <v>37</v>
      </c>
      <c r="C39" s="24"/>
      <c r="D39" s="24" t="s">
        <v>38</v>
      </c>
      <c r="E39" s="27"/>
    </row>
    <row r="40" spans="1:5" x14ac:dyDescent="0.25">
      <c r="A40" s="21"/>
      <c r="B40" s="26"/>
      <c r="C40" s="24"/>
      <c r="D40" s="24"/>
      <c r="E40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 пк</dc:creator>
  <cp:lastModifiedBy>ECONOM</cp:lastModifiedBy>
  <cp:lastPrinted>2020-07-21T12:35:36Z</cp:lastPrinted>
  <dcterms:created xsi:type="dcterms:W3CDTF">2020-07-21T12:34:25Z</dcterms:created>
  <dcterms:modified xsi:type="dcterms:W3CDTF">2020-07-22T05:20:37Z</dcterms:modified>
</cp:coreProperties>
</file>