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345" windowHeight="4500" activeTab="0"/>
  </bookViews>
  <sheets>
    <sheet name="0160" sheetId="1" r:id="rId1"/>
    <sheet name="Лист2" sheetId="2" r:id="rId2"/>
    <sheet name="Лист3" sheetId="3" r:id="rId3"/>
  </sheets>
  <definedNames>
    <definedName name="_xlnm.Print_Area" localSheetId="0">'0160'!$A$1:$K$101</definedName>
  </definedNames>
  <calcPr fullCalcOnLoad="1"/>
</workbook>
</file>

<file path=xl/sharedStrings.xml><?xml version="1.0" encoding="utf-8"?>
<sst xmlns="http://schemas.openxmlformats.org/spreadsheetml/2006/main" count="150" uniqueCount="114">
  <si>
    <t>ЗАТВЕРДЖЕНО</t>
  </si>
  <si>
    <t>Найменування</t>
  </si>
  <si>
    <t>затрат</t>
  </si>
  <si>
    <t>продукту</t>
  </si>
  <si>
    <t>ефективності</t>
  </si>
  <si>
    <t>якості</t>
  </si>
  <si>
    <t>УСЬОГО</t>
  </si>
  <si>
    <t>Код</t>
  </si>
  <si>
    <t>Наказ Міністерства фінансів України</t>
  </si>
  <si>
    <t>17 липня 2015 року N 648</t>
  </si>
  <si>
    <t>(у редакції наказу Міністерства фінансів України</t>
  </si>
  <si>
    <t>від 17 липня 2018 року N 617)</t>
  </si>
  <si>
    <t>4. Додаткові витрати місцевого бюджету:</t>
  </si>
  <si>
    <t>граничний обсяг</t>
  </si>
  <si>
    <t>N з/п</t>
  </si>
  <si>
    <t>Одиниця виміру</t>
  </si>
  <si>
    <t>Джерело інформації</t>
  </si>
  <si>
    <t>індикативні прогнозні показники</t>
  </si>
  <si>
    <t>(підпис)</t>
  </si>
  <si>
    <t>Код Економічної класифікації видатків бюджету / код Класифікації кредитування бюджету</t>
  </si>
  <si>
    <t>необхідно додатково
(+)</t>
  </si>
  <si>
    <t>Обґрунтування необхідності додаткових коштів на 20__ - 20__ роки</t>
  </si>
  <si>
    <t>Зміна результативних показників, які характеризують виконання бюджетної програми, у разі передбачення додаткових коштів</t>
  </si>
  <si>
    <t>Зміна результативних показників бюджетної програми у разі передбачення додаткових коштів:</t>
  </si>
  <si>
    <t>0810160</t>
  </si>
  <si>
    <t>ВСЬОГО</t>
  </si>
  <si>
    <t>(грн.)</t>
  </si>
  <si>
    <t>2020 рік (прогноз) зміни у разі передбачення додаткових коштів</t>
  </si>
  <si>
    <t>2021 рік (прогноз) у межах доведених індикативних прогнозних показників</t>
  </si>
  <si>
    <t>2021 рік (прогноз) зміни у разі передбачення додаткових коштів</t>
  </si>
  <si>
    <t>Наслідки у разі, якщо додаткові кошти не будуть передбачені у 2020 - 2021 роках, та альтернативні заходи, яких необхідно вжити для забезпечення виконання бюджетної програми</t>
  </si>
  <si>
    <t>(ініціали та прізвище)</t>
  </si>
  <si>
    <t>Кількість штатних одиниць, з них:</t>
  </si>
  <si>
    <t>од.</t>
  </si>
  <si>
    <t>Штатний розпис</t>
  </si>
  <si>
    <t>посадові особи</t>
  </si>
  <si>
    <t>обслуговувючий персонал</t>
  </si>
  <si>
    <t>Кількість отриманих звернень, заяв, скарг за рік</t>
  </si>
  <si>
    <t>Журнали реєстрації</t>
  </si>
  <si>
    <t>Кількість підготовлених проектів рішень міської ради, виконавчого комітету, розпоряджень міського голови за рік</t>
  </si>
  <si>
    <t>Кількість вхідної кореспонденції</t>
  </si>
  <si>
    <t>Витрати на утримання однієї штатної одиниці</t>
  </si>
  <si>
    <t>грн</t>
  </si>
  <si>
    <t>Розрахункові дані</t>
  </si>
  <si>
    <t>Кількість виконаних звернень, заяв, скарг на одну посадову особу</t>
  </si>
  <si>
    <t>Кількість підготовлених проектів рішень міської ради, виконавчого комітету, розпоряджень міського голови на одну посадову особу</t>
  </si>
  <si>
    <t>Кількість опрацьованої кореспонденції на одну посадову особу</t>
  </si>
  <si>
    <t>Керівництво і управління у відповідній сфері у містах (місті Києві), селищах, селах, об`єднаних територіальних громадах</t>
  </si>
  <si>
    <t>Оплата послуг (крім комунальних)</t>
  </si>
  <si>
    <t>Начальник УПСЗН</t>
  </si>
  <si>
    <t>Головний бухгалтер</t>
  </si>
  <si>
    <t>1) додаткові витрати на 2020 рік за бюджетними програмами/підпрограмами:</t>
  </si>
  <si>
    <t>2018 рік
(звіт)</t>
  </si>
  <si>
    <t>2019 рік
(затверджено)</t>
  </si>
  <si>
    <t>2020 рік (проект)</t>
  </si>
  <si>
    <t>Обґрунтування необхідності додаткових коштів на 2020 рік</t>
  </si>
  <si>
    <t>2020 рік (проект) у межах доведених граничних обсягів</t>
  </si>
  <si>
    <t>2020 рік (проект) зміни у разі передбачення додаткових коштів</t>
  </si>
  <si>
    <t>%</t>
  </si>
  <si>
    <t>2021рік (прогноз)</t>
  </si>
  <si>
    <t>2022 рік (прогноз)</t>
  </si>
  <si>
    <t>2) додаткові витрати на 2021 - 2022 роки за бюджетними програмами/підпрограмами:</t>
  </si>
  <si>
    <t>Олена ЄЗДАКОВА</t>
  </si>
  <si>
    <t>Ольга ПУГАЦЬКА</t>
  </si>
  <si>
    <t>Наслідки у разі, якщо додаткові кошти не будуть передбачені у 2020році, та альтернативні заходи, яких необхідно вжити для забезпечення виконання бюджетної програми</t>
  </si>
  <si>
    <t>Кількість оброблених отриманих листів, звернень, заяв, скарг порівняно з минулим роком</t>
  </si>
  <si>
    <t>БЮДЖЕТНИЙ ЗАПИТ НА 2020 - 2022 РОКИ додатковий (Форма 2020-3)</t>
  </si>
  <si>
    <t>1. Управління праці та соціального захисту населення Лисичанськї міської ради</t>
  </si>
  <si>
    <t>(0) (8)</t>
  </si>
  <si>
    <t xml:space="preserve">                   (найменування головного розпорядника коштів місцевого бюджету)</t>
  </si>
  <si>
    <t>(код Типової відомчої класифікації видатків та кредитування місцевого бюджету)</t>
  </si>
  <si>
    <t>(код за ЄДРПОУ)</t>
  </si>
  <si>
    <t>2. Управління праці та соціального захисту населення Лисичанськї міської ради</t>
  </si>
  <si>
    <t>(0) (8) (1)</t>
  </si>
  <si>
    <t xml:space="preserve">                                            (найменування відповідального виконавця)</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</si>
  <si>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</si>
  <si>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  (0) (8) (1) (0) (1) (6) (0)</t>
  </si>
  <si>
    <t>(0) (1) (6) (0)</t>
  </si>
  <si>
    <t>(0) (1) (1) (1)</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</si>
  <si>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</si>
  <si>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</si>
  <si>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</si>
  <si>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</si>
  <si>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</si>
  <si>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2111</t>
  </si>
  <si>
    <t>Заробітна плата</t>
  </si>
  <si>
    <t>2120</t>
  </si>
  <si>
    <t>Нарахування на оплату праці</t>
  </si>
  <si>
    <t>2210</t>
  </si>
  <si>
    <t>Предмети, матеріали, обладнання та  інвентар</t>
  </si>
  <si>
    <t>2240</t>
  </si>
  <si>
    <t>2250</t>
  </si>
  <si>
    <t>Видатки на відрядження</t>
  </si>
  <si>
    <t>2271</t>
  </si>
  <si>
    <t>Оплата теплопостачання</t>
  </si>
  <si>
    <t>2272</t>
  </si>
  <si>
    <t>Оплата водопостачання та водовідведення</t>
  </si>
  <si>
    <t>2273</t>
  </si>
  <si>
    <t>Оплата електроенергії</t>
  </si>
  <si>
    <t>2274</t>
  </si>
  <si>
    <t>Оплата природного газу</t>
  </si>
  <si>
    <t>Оплата інших енергоносіїв та інших комунальних послуг</t>
  </si>
  <si>
    <t>Окремі заходи по реалізації державних (регіональних) програм, не віднесені до заходів розвитку</t>
  </si>
  <si>
    <t>Інші поточні видатки</t>
  </si>
  <si>
    <t>Придбання обладнання і предметів довгострокового користування</t>
  </si>
  <si>
    <t xml:space="preserve">копія рахунку на оплату по замовленню від 11.06.2020 № 1981  </t>
  </si>
  <si>
    <t>Розрахунок розміру судового збору для подання позовних заяв до Господарського суду</t>
  </si>
  <si>
    <t>Відсутність можливості оформлення правовстановлюючих документів на право користування земельною ділянкою. Неможливість заміни розширювального бака для забезпечення безперебійної та ефективної роботи газової котельні управління. Відсутність можливості звернення до Господарського суду для  повернення сум дебіторської заборгованості до державного бюджету (підприємства боржники ігнорують звернення управління щодо досудового врегулювання спору про повернення дебіторської заборгованості)</t>
  </si>
  <si>
    <t>Топографо-геодезичні роботи та землевпорядні роботи на земельну ділянку для визначення площі земельної ділянки за адресою: м. Лисичанськ, вул. Малиновського, 22а,  м. Лисичанськ, вул. Малиновського, 22в та подальшого виконання проекту землеустрою щодо відведення земельної ділянки під нежитлову адміністративну будівлю,  розміщення та експлуатації гаражів</t>
  </si>
  <si>
    <t xml:space="preserve">копія комерційної пропозиції щодо заміни розширювального баку в газовій котельні управління </t>
  </si>
  <si>
    <t xml:space="preserve">заміна розширювального баку в газовій котельні управління </t>
  </si>
  <si>
    <t>калькуляція  топографо-геодезичних робіт на земельну ділянку, калькуляції на виконання землевпорядних робіт на земельну ділянку</t>
  </si>
  <si>
    <t>Судовий збір для звернення до Господарського суду</t>
  </si>
  <si>
    <t>Придбання розширювального баку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</si>
</sst>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
    <numFmt numFmtId="177" formatCode="0.000"/>
    <numFmt numFmtId="178" formatCode="0.0"/>
    <numFmt numFmtId="179" formatCode="0.00000000"/>
    <numFmt numFmtId="180" formatCode="0.0000000"/>
    <numFmt numFmtId="181" formatCode="0.000000"/>
    <numFmt numFmtId="182" formatCode="0.00000"/>
  </numFmts>
  <fonts count="44">
    <font>
      <sz val="11"/>
      <color theme="1"/>
      <name val="Calibri"/>
      <family val="2"/>
    </font>
    <font>
      <sz val="11"/>
      <color indexed="8"/>
      <name val="Calibri"/>
      <family val="2"/>
    </font>
    <font>
      <sz val="11"/>
      <color indexed="8"/>
      <name val="Times New Roman"/>
      <family val="1"/>
    </font>
    <font>
      <sz val="10"/>
      <color indexed="8"/>
      <name val="Times New Roman"/>
      <family val="1"/>
    </font>
    <font>
      <sz val="12"/>
      <color indexed="8"/>
      <name val="Times New Roman"/>
      <family val="1"/>
    </font>
    <font>
      <u val="single"/>
      <sz val="12"/>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8"/>
      <color theme="1"/>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78">
    <xf numFmtId="0" fontId="0" fillId="0" borderId="0" xfId="0" applyFont="1" applyAlignment="1">
      <alignment/>
    </xf>
    <xf numFmtId="0" fontId="41" fillId="0" borderId="0" xfId="0" applyFont="1" applyAlignment="1">
      <alignment/>
    </xf>
    <xf numFmtId="0" fontId="42" fillId="0" borderId="0" xfId="0" applyFont="1" applyAlignment="1">
      <alignment/>
    </xf>
    <xf numFmtId="0" fontId="42" fillId="0" borderId="0" xfId="0" applyFont="1" applyAlignment="1">
      <alignment horizontal="right" vertical="center"/>
    </xf>
    <xf numFmtId="0" fontId="41" fillId="0" borderId="10" xfId="0" applyFont="1" applyBorder="1" applyAlignment="1">
      <alignment vertical="center" wrapText="1"/>
    </xf>
    <xf numFmtId="0" fontId="41" fillId="0" borderId="0" xfId="0" applyFont="1" applyAlignment="1">
      <alignment/>
    </xf>
    <xf numFmtId="0" fontId="41" fillId="0" borderId="10" xfId="0" applyFont="1" applyBorder="1" applyAlignment="1">
      <alignment horizontal="left" vertical="center" wrapText="1"/>
    </xf>
    <xf numFmtId="0" fontId="41" fillId="0" borderId="10" xfId="0" applyFont="1" applyBorder="1" applyAlignment="1">
      <alignment/>
    </xf>
    <xf numFmtId="0" fontId="2" fillId="0" borderId="0" xfId="0" applyFont="1" applyAlignment="1">
      <alignment/>
    </xf>
    <xf numFmtId="0" fontId="41" fillId="0" borderId="0" xfId="0" applyFont="1" applyAlignment="1">
      <alignment/>
    </xf>
    <xf numFmtId="0" fontId="41" fillId="0" borderId="10" xfId="0" applyFont="1" applyBorder="1" applyAlignment="1">
      <alignment wrapText="1"/>
    </xf>
    <xf numFmtId="0" fontId="41" fillId="0" borderId="10" xfId="0" applyFont="1" applyBorder="1" applyAlignment="1">
      <alignment horizontal="left" vertical="center"/>
    </xf>
    <xf numFmtId="0" fontId="41" fillId="0" borderId="10" xfId="0" applyFont="1" applyFill="1" applyBorder="1" applyAlignment="1">
      <alignment horizontal="left" vertical="center" wrapText="1"/>
    </xf>
    <xf numFmtId="0" fontId="41" fillId="0" borderId="0" xfId="0" applyFont="1" applyAlignment="1">
      <alignment/>
    </xf>
    <xf numFmtId="0" fontId="5" fillId="33" borderId="0" xfId="0" applyFont="1" applyFill="1" applyAlignment="1">
      <alignment horizontal="center" vertical="center" wrapText="1"/>
    </xf>
    <xf numFmtId="0" fontId="3" fillId="33" borderId="0" xfId="0" applyFont="1" applyFill="1" applyAlignment="1">
      <alignment horizontal="center" vertical="center" wrapText="1"/>
    </xf>
    <xf numFmtId="0" fontId="41" fillId="0" borderId="0" xfId="0" applyFont="1" applyFill="1" applyBorder="1" applyAlignment="1">
      <alignment/>
    </xf>
    <xf numFmtId="0" fontId="3" fillId="0" borderId="0" xfId="0" applyFont="1" applyFill="1" applyAlignment="1">
      <alignment horizontal="center" vertical="center" wrapText="1"/>
    </xf>
    <xf numFmtId="0" fontId="41" fillId="0" borderId="0" xfId="0" applyFont="1" applyFill="1" applyAlignment="1">
      <alignment/>
    </xf>
    <xf numFmtId="0" fontId="41" fillId="0" borderId="10" xfId="0" applyFont="1" applyBorder="1" applyAlignment="1">
      <alignment horizontal="center" vertical="center" wrapText="1"/>
    </xf>
    <xf numFmtId="0" fontId="41" fillId="0" borderId="0" xfId="0" applyFont="1" applyAlignment="1">
      <alignment/>
    </xf>
    <xf numFmtId="1" fontId="41" fillId="0" borderId="10" xfId="0" applyNumberFormat="1" applyFont="1" applyBorder="1" applyAlignment="1">
      <alignment horizontal="left" vertical="center" wrapText="1"/>
    </xf>
    <xf numFmtId="1" fontId="41" fillId="0" borderId="10" xfId="0" applyNumberFormat="1" applyFont="1" applyBorder="1" applyAlignment="1">
      <alignment horizontal="left" vertical="center"/>
    </xf>
    <xf numFmtId="0" fontId="6" fillId="0" borderId="10" xfId="0" applyFont="1" applyBorder="1" applyAlignment="1">
      <alignment wrapText="1"/>
    </xf>
    <xf numFmtId="0" fontId="4" fillId="0" borderId="11" xfId="0" applyFont="1" applyFill="1" applyBorder="1" applyAlignment="1">
      <alignment horizontal="justify"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justify" vertical="center" wrapText="1"/>
    </xf>
    <xf numFmtId="0" fontId="41" fillId="0" borderId="0" xfId="0" applyFont="1" applyAlignment="1">
      <alignment/>
    </xf>
    <xf numFmtId="0" fontId="41" fillId="0" borderId="0" xfId="0" applyFont="1" applyAlignment="1">
      <alignment/>
    </xf>
    <xf numFmtId="0" fontId="41" fillId="0" borderId="12" xfId="0" applyFont="1" applyBorder="1" applyAlignment="1">
      <alignment horizontal="left" vertical="center" wrapText="1"/>
    </xf>
    <xf numFmtId="0" fontId="41" fillId="0" borderId="13" xfId="0" applyFont="1" applyBorder="1" applyAlignment="1">
      <alignment horizontal="left" vertical="center" wrapText="1"/>
    </xf>
    <xf numFmtId="0" fontId="43" fillId="0" borderId="0" xfId="0" applyFont="1" applyFill="1" applyAlignment="1">
      <alignment wrapText="1"/>
    </xf>
    <xf numFmtId="0" fontId="41" fillId="0" borderId="0" xfId="0" applyFont="1" applyFill="1" applyAlignment="1">
      <alignment vertical="top" wrapText="1"/>
    </xf>
    <xf numFmtId="0" fontId="41" fillId="0" borderId="0" xfId="0" applyFont="1" applyFill="1" applyBorder="1" applyAlignment="1">
      <alignment vertical="top" wrapText="1"/>
    </xf>
    <xf numFmtId="0" fontId="43" fillId="0" borderId="11" xfId="0" applyFont="1" applyFill="1" applyBorder="1" applyAlignment="1">
      <alignment horizontal="center" wrapText="1"/>
    </xf>
    <xf numFmtId="0" fontId="41" fillId="0" borderId="0" xfId="0" applyFont="1" applyFill="1" applyAlignment="1">
      <alignment horizontal="center" vertical="top"/>
    </xf>
    <xf numFmtId="0" fontId="41" fillId="0" borderId="14" xfId="0" applyFont="1" applyFill="1" applyBorder="1" applyAlignment="1">
      <alignment vertical="top" wrapText="1"/>
    </xf>
    <xf numFmtId="0" fontId="43" fillId="0" borderId="0" xfId="0" applyFont="1" applyFill="1" applyBorder="1" applyAlignment="1">
      <alignment wrapText="1"/>
    </xf>
    <xf numFmtId="0" fontId="41" fillId="0" borderId="12"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0" xfId="0" applyFont="1" applyAlignment="1">
      <alignment/>
    </xf>
    <xf numFmtId="3" fontId="41" fillId="0" borderId="10" xfId="0" applyNumberFormat="1" applyFont="1" applyBorder="1" applyAlignment="1">
      <alignment horizontal="center" vertical="center" wrapText="1"/>
    </xf>
    <xf numFmtId="3" fontId="41" fillId="0" borderId="0" xfId="0" applyNumberFormat="1" applyFont="1" applyAlignment="1">
      <alignment/>
    </xf>
    <xf numFmtId="3" fontId="41" fillId="0" borderId="10" xfId="0" applyNumberFormat="1" applyFont="1" applyBorder="1" applyAlignment="1">
      <alignment vertical="center" wrapText="1"/>
    </xf>
    <xf numFmtId="0" fontId="41" fillId="0" borderId="0" xfId="0" applyFont="1" applyAlignment="1">
      <alignment horizontal="center" vertical="center"/>
    </xf>
    <xf numFmtId="0" fontId="41" fillId="0" borderId="10" xfId="0" applyFont="1" applyBorder="1" applyAlignment="1">
      <alignment horizontal="center" vertical="center" wrapText="1"/>
    </xf>
    <xf numFmtId="0" fontId="43" fillId="0" borderId="0" xfId="0" applyFont="1" applyFill="1" applyBorder="1" applyAlignment="1">
      <alignment horizontal="left" wrapText="1"/>
    </xf>
    <xf numFmtId="0" fontId="41" fillId="0" borderId="0" xfId="0" applyFont="1" applyAlignment="1">
      <alignment horizontal="left" vertical="center" wrapText="1"/>
    </xf>
    <xf numFmtId="0" fontId="41" fillId="0" borderId="11" xfId="0" applyFont="1" applyBorder="1" applyAlignment="1">
      <alignment horizontal="right" vertical="center" wrapText="1"/>
    </xf>
    <xf numFmtId="0" fontId="41" fillId="0" borderId="0" xfId="0" applyFont="1" applyBorder="1" applyAlignment="1">
      <alignment horizontal="right" vertical="center" wrapText="1"/>
    </xf>
    <xf numFmtId="0" fontId="41" fillId="0" borderId="0" xfId="0" applyFont="1" applyAlignment="1">
      <alignment vertical="center" wrapText="1"/>
    </xf>
    <xf numFmtId="0" fontId="41" fillId="0" borderId="12" xfId="0" applyFont="1" applyBorder="1" applyAlignment="1">
      <alignment horizontal="left" vertical="center" wrapText="1"/>
    </xf>
    <xf numFmtId="0" fontId="41" fillId="0" borderId="13" xfId="0" applyFont="1" applyBorder="1" applyAlignment="1">
      <alignment horizontal="left" vertical="center" wrapText="1"/>
    </xf>
    <xf numFmtId="0" fontId="41" fillId="0" borderId="0" xfId="0" applyFont="1" applyAlignment="1">
      <alignment/>
    </xf>
    <xf numFmtId="0" fontId="41" fillId="0" borderId="0" xfId="0" applyFont="1" applyBorder="1" applyAlignment="1">
      <alignment horizontal="center" vertical="center" wrapText="1"/>
    </xf>
    <xf numFmtId="0" fontId="41" fillId="0" borderId="0" xfId="0" applyFont="1" applyBorder="1" applyAlignment="1">
      <alignment/>
    </xf>
    <xf numFmtId="0" fontId="41" fillId="0" borderId="14" xfId="0" applyFont="1" applyFill="1" applyBorder="1" applyAlignment="1">
      <alignment horizontal="center" vertical="top" wrapText="1"/>
    </xf>
    <xf numFmtId="0" fontId="3" fillId="0" borderId="0" xfId="0" applyFont="1" applyFill="1" applyAlignment="1">
      <alignment horizontal="center" vertical="center" wrapText="1"/>
    </xf>
    <xf numFmtId="0" fontId="5" fillId="0" borderId="0" xfId="0" applyFont="1" applyFill="1" applyAlignment="1">
      <alignment horizontal="center" vertical="center" wrapText="1"/>
    </xf>
    <xf numFmtId="0" fontId="4" fillId="0" borderId="0" xfId="0" applyFont="1" applyFill="1" applyBorder="1" applyAlignment="1">
      <alignment horizontal="left" vertical="center" wrapText="1"/>
    </xf>
    <xf numFmtId="0" fontId="43" fillId="0" borderId="11" xfId="0" applyFont="1" applyFill="1" applyBorder="1" applyAlignment="1">
      <alignment horizontal="center" wrapText="1"/>
    </xf>
    <xf numFmtId="0" fontId="41" fillId="0" borderId="0" xfId="0" applyFont="1" applyFill="1" applyBorder="1" applyAlignment="1">
      <alignment horizontal="center" vertical="top" wrapText="1"/>
    </xf>
    <xf numFmtId="0" fontId="41" fillId="0" borderId="0" xfId="0" applyFont="1" applyFill="1" applyAlignment="1">
      <alignment horizontal="center" vertical="top"/>
    </xf>
    <xf numFmtId="0" fontId="43" fillId="0" borderId="0" xfId="0" applyFont="1" applyFill="1" applyBorder="1" applyAlignment="1">
      <alignment horizontal="center" wrapText="1"/>
    </xf>
    <xf numFmtId="0" fontId="41" fillId="0" borderId="0" xfId="0" applyFont="1" applyFill="1" applyBorder="1" applyAlignment="1">
      <alignment horizontal="left" vertical="top" wrapText="1"/>
    </xf>
    <xf numFmtId="0" fontId="43" fillId="0" borderId="11" xfId="0" applyFont="1" applyFill="1" applyBorder="1" applyAlignment="1">
      <alignment horizontal="left" wrapText="1"/>
    </xf>
    <xf numFmtId="0" fontId="41" fillId="0" borderId="12" xfId="0" applyFont="1" applyBorder="1" applyAlignment="1">
      <alignment vertical="center" wrapText="1"/>
    </xf>
    <xf numFmtId="0" fontId="41" fillId="0" borderId="12" xfId="0" applyFont="1" applyFill="1" applyBorder="1" applyAlignment="1">
      <alignment horizontal="left" vertical="center" wrapText="1"/>
    </xf>
    <xf numFmtId="0" fontId="41" fillId="0" borderId="13" xfId="0" applyFont="1" applyFill="1" applyBorder="1" applyAlignment="1">
      <alignment horizontal="left" vertical="center" wrapText="1"/>
    </xf>
    <xf numFmtId="0" fontId="41" fillId="0" borderId="0" xfId="0" applyFont="1" applyAlignment="1">
      <alignment/>
    </xf>
    <xf numFmtId="0" fontId="41" fillId="0" borderId="10" xfId="0" applyFont="1" applyBorder="1" applyAlignment="1">
      <alignment vertical="center" wrapText="1"/>
    </xf>
    <xf numFmtId="0" fontId="41" fillId="0" borderId="10" xfId="0" applyFont="1" applyBorder="1" applyAlignment="1">
      <alignment horizontal="left" vertical="center" wrapText="1"/>
    </xf>
    <xf numFmtId="0" fontId="41" fillId="0" borderId="10" xfId="0" applyFont="1" applyBorder="1" applyAlignment="1">
      <alignment wrapText="1"/>
    </xf>
    <xf numFmtId="0" fontId="41" fillId="0" borderId="10" xfId="0" applyFont="1" applyBorder="1" applyAlignment="1">
      <alignment horizontal="center" vertical="center" wrapText="1"/>
    </xf>
    <xf numFmtId="0" fontId="6" fillId="0" borderId="0" xfId="0" applyFont="1" applyAlignment="1">
      <alignment horizontal="left" wrapText="1"/>
    </xf>
    <xf numFmtId="0" fontId="41" fillId="0" borderId="13" xfId="0" applyFont="1" applyBorder="1" applyAlignment="1">
      <alignment vertical="center"/>
    </xf>
    <xf numFmtId="49" fontId="2" fillId="33" borderId="10" xfId="0" applyNumberFormat="1" applyFont="1" applyFill="1" applyBorder="1" applyAlignment="1">
      <alignment horizontal="center" vertical="center" wrapText="1"/>
    </xf>
    <xf numFmtId="0" fontId="2" fillId="33" borderId="10" xfId="0" applyFont="1" applyFill="1" applyBorder="1" applyAlignment="1">
      <alignmen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94"/>
  <sheetViews>
    <sheetView tabSelected="1" view="pageBreakPreview" zoomScaleSheetLayoutView="100" workbookViewId="0" topLeftCell="A79">
      <selection activeCell="D39" sqref="D39"/>
    </sheetView>
  </sheetViews>
  <sheetFormatPr defaultColWidth="9.140625" defaultRowHeight="15"/>
  <cols>
    <col min="1" max="1" width="14.57421875" style="20" customWidth="1"/>
    <col min="2" max="2" width="38.140625" style="20" customWidth="1"/>
    <col min="3" max="3" width="10.7109375" style="20" customWidth="1"/>
    <col min="4" max="4" width="14.28125" style="20" customWidth="1"/>
    <col min="5" max="5" width="12.28125" style="20" customWidth="1"/>
    <col min="6" max="6" width="13.421875" style="20" customWidth="1"/>
    <col min="7" max="7" width="16.8515625" style="20" customWidth="1"/>
    <col min="8" max="8" width="34.7109375" style="20" customWidth="1"/>
    <col min="9" max="9" width="2.00390625" style="20" customWidth="1"/>
    <col min="10" max="10" width="10.8515625" style="1" customWidth="1"/>
    <col min="11" max="11" width="1.57421875" style="1" customWidth="1"/>
    <col min="12" max="16384" width="9.140625" style="1" customWidth="1"/>
  </cols>
  <sheetData>
    <row r="1" spans="5:8" ht="15">
      <c r="E1" s="2"/>
      <c r="F1" s="2"/>
      <c r="G1" s="2"/>
      <c r="H1" s="3" t="s">
        <v>0</v>
      </c>
    </row>
    <row r="2" spans="5:8" ht="15">
      <c r="E2" s="2"/>
      <c r="F2" s="2"/>
      <c r="G2" s="2"/>
      <c r="H2" s="3" t="s">
        <v>8</v>
      </c>
    </row>
    <row r="3" spans="5:8" ht="15">
      <c r="E3" s="2"/>
      <c r="F3" s="2"/>
      <c r="G3" s="2"/>
      <c r="H3" s="3" t="s">
        <v>9</v>
      </c>
    </row>
    <row r="4" spans="5:8" ht="15">
      <c r="E4" s="2"/>
      <c r="F4" s="2"/>
      <c r="G4" s="2"/>
      <c r="H4" s="3" t="s">
        <v>10</v>
      </c>
    </row>
    <row r="5" spans="5:8" ht="15">
      <c r="E5" s="2"/>
      <c r="F5" s="2"/>
      <c r="G5" s="2"/>
      <c r="H5" s="3" t="s">
        <v>11</v>
      </c>
    </row>
    <row r="6" spans="1:8" ht="15">
      <c r="A6" s="44" t="s">
        <v>66</v>
      </c>
      <c r="B6" s="44"/>
      <c r="C6" s="44"/>
      <c r="D6" s="44"/>
      <c r="E6" s="44"/>
      <c r="F6" s="44"/>
      <c r="G6" s="44"/>
      <c r="H6" s="44"/>
    </row>
    <row r="7" spans="1:9" s="5" customFormat="1" ht="27.75" customHeight="1">
      <c r="A7" s="46" t="s">
        <v>67</v>
      </c>
      <c r="B7" s="46"/>
      <c r="C7" s="46"/>
      <c r="D7" s="46"/>
      <c r="E7" s="46"/>
      <c r="F7" s="60" t="s">
        <v>68</v>
      </c>
      <c r="G7" s="60"/>
      <c r="H7" s="34">
        <v>24205528</v>
      </c>
      <c r="I7" s="34"/>
    </row>
    <row r="8" spans="1:9" ht="33.75" customHeight="1">
      <c r="A8" s="56" t="s">
        <v>69</v>
      </c>
      <c r="B8" s="56"/>
      <c r="C8" s="56"/>
      <c r="D8" s="56"/>
      <c r="E8" s="61" t="s">
        <v>70</v>
      </c>
      <c r="F8" s="61"/>
      <c r="G8" s="61"/>
      <c r="H8" s="35" t="s">
        <v>71</v>
      </c>
      <c r="I8" s="35"/>
    </row>
    <row r="9" spans="1:11" ht="30.75" customHeight="1">
      <c r="A9" s="46" t="s">
        <v>72</v>
      </c>
      <c r="B9" s="46"/>
      <c r="C9" s="46"/>
      <c r="D9" s="46"/>
      <c r="E9" s="46"/>
      <c r="F9" s="63" t="s">
        <v>73</v>
      </c>
      <c r="G9" s="63"/>
      <c r="H9" s="60">
        <v>24205528</v>
      </c>
      <c r="I9" s="60"/>
      <c r="J9" s="40"/>
      <c r="K9" s="40"/>
    </row>
    <row r="10" spans="1:9" ht="60" customHeight="1">
      <c r="A10" s="56" t="s">
        <v>74</v>
      </c>
      <c r="B10" s="56"/>
      <c r="C10" s="56"/>
      <c r="D10" s="56"/>
      <c r="E10" s="61" t="s">
        <v>75</v>
      </c>
      <c r="F10" s="61"/>
      <c r="G10" s="61"/>
      <c r="H10" s="62" t="s">
        <v>71</v>
      </c>
      <c r="I10" s="62"/>
    </row>
    <row r="11" spans="1:14" ht="46.5" customHeight="1">
      <c r="A11" s="65" t="s">
        <v>76</v>
      </c>
      <c r="B11" s="65"/>
      <c r="C11" s="60" t="s">
        <v>77</v>
      </c>
      <c r="D11" s="60"/>
      <c r="E11" s="60" t="s">
        <v>78</v>
      </c>
      <c r="F11" s="60"/>
      <c r="G11" s="46" t="s">
        <v>47</v>
      </c>
      <c r="H11" s="46"/>
      <c r="I11" s="60">
        <v>12208100000</v>
      </c>
      <c r="J11" s="60"/>
      <c r="K11" s="60"/>
      <c r="L11" s="37"/>
      <c r="M11" s="37"/>
      <c r="N11" s="31"/>
    </row>
    <row r="12" spans="1:14" ht="57.75" customHeight="1">
      <c r="A12" s="56" t="s">
        <v>79</v>
      </c>
      <c r="B12" s="56"/>
      <c r="C12" s="56" t="s">
        <v>80</v>
      </c>
      <c r="D12" s="56"/>
      <c r="E12" s="56" t="s">
        <v>81</v>
      </c>
      <c r="F12" s="56"/>
      <c r="G12" s="64" t="s">
        <v>82</v>
      </c>
      <c r="H12" s="64"/>
      <c r="I12" s="36"/>
      <c r="J12" s="61" t="s">
        <v>83</v>
      </c>
      <c r="K12" s="61"/>
      <c r="L12" s="33"/>
      <c r="M12" s="33"/>
      <c r="N12" s="32"/>
    </row>
    <row r="13" spans="1:7" ht="14.25" customHeight="1">
      <c r="A13" s="50" t="s">
        <v>12</v>
      </c>
      <c r="B13" s="50"/>
      <c r="C13" s="50"/>
      <c r="D13" s="50"/>
      <c r="E13" s="50"/>
      <c r="F13" s="50"/>
      <c r="G13" s="50"/>
    </row>
    <row r="14" spans="1:7" ht="18.75" customHeight="1">
      <c r="A14" s="50" t="s">
        <v>51</v>
      </c>
      <c r="B14" s="50"/>
      <c r="C14" s="50"/>
      <c r="D14" s="50"/>
      <c r="E14" s="50"/>
      <c r="F14" s="50"/>
      <c r="G14" s="50"/>
    </row>
    <row r="15" spans="1:7" ht="15">
      <c r="A15" s="48" t="s">
        <v>26</v>
      </c>
      <c r="B15" s="48"/>
      <c r="C15" s="48"/>
      <c r="D15" s="48"/>
      <c r="E15" s="48"/>
      <c r="F15" s="48"/>
      <c r="G15" s="49"/>
    </row>
    <row r="16" spans="1:8" ht="57.75" customHeight="1">
      <c r="A16" s="45" t="s">
        <v>19</v>
      </c>
      <c r="B16" s="45" t="s">
        <v>1</v>
      </c>
      <c r="C16" s="45" t="s">
        <v>52</v>
      </c>
      <c r="D16" s="45" t="s">
        <v>53</v>
      </c>
      <c r="E16" s="45" t="s">
        <v>54</v>
      </c>
      <c r="F16" s="45"/>
      <c r="G16" s="45" t="s">
        <v>55</v>
      </c>
      <c r="H16" s="45"/>
    </row>
    <row r="17" spans="1:8" ht="45" customHeight="1">
      <c r="A17" s="45"/>
      <c r="B17" s="45"/>
      <c r="C17" s="45"/>
      <c r="D17" s="45"/>
      <c r="E17" s="45" t="s">
        <v>13</v>
      </c>
      <c r="F17" s="45" t="s">
        <v>20</v>
      </c>
      <c r="G17" s="45"/>
      <c r="H17" s="45"/>
    </row>
    <row r="18" spans="1:8" ht="15">
      <c r="A18" s="45"/>
      <c r="B18" s="45"/>
      <c r="C18" s="45"/>
      <c r="D18" s="45"/>
      <c r="E18" s="45"/>
      <c r="F18" s="45"/>
      <c r="G18" s="45"/>
      <c r="H18" s="45"/>
    </row>
    <row r="19" spans="1:8" ht="15">
      <c r="A19" s="19">
        <v>1</v>
      </c>
      <c r="B19" s="19">
        <v>2</v>
      </c>
      <c r="C19" s="19">
        <v>3</v>
      </c>
      <c r="D19" s="19">
        <v>4</v>
      </c>
      <c r="E19" s="19">
        <v>5</v>
      </c>
      <c r="F19" s="19">
        <v>6</v>
      </c>
      <c r="G19" s="45">
        <v>7</v>
      </c>
      <c r="H19" s="45"/>
    </row>
    <row r="20" spans="1:8" ht="87" customHeight="1">
      <c r="A20" s="76" t="s">
        <v>24</v>
      </c>
      <c r="B20" s="77" t="s">
        <v>47</v>
      </c>
      <c r="C20" s="41">
        <f>C38</f>
        <v>14852564</v>
      </c>
      <c r="D20" s="41">
        <f>D38</f>
        <v>17556651</v>
      </c>
      <c r="E20" s="41">
        <f>E38</f>
        <v>19887420</v>
      </c>
      <c r="F20" s="41">
        <f>F38</f>
        <v>125530</v>
      </c>
      <c r="G20" s="45"/>
      <c r="H20" s="45"/>
    </row>
    <row r="21" spans="1:8" s="27" customFormat="1" ht="16.5" customHeight="1">
      <c r="A21" s="76" t="s">
        <v>84</v>
      </c>
      <c r="B21" s="77" t="s">
        <v>85</v>
      </c>
      <c r="C21" s="41">
        <v>10928063</v>
      </c>
      <c r="D21" s="41">
        <v>12641203</v>
      </c>
      <c r="E21" s="41">
        <v>14901275</v>
      </c>
      <c r="F21" s="41">
        <v>0</v>
      </c>
      <c r="G21" s="38"/>
      <c r="H21" s="39"/>
    </row>
    <row r="22" spans="1:8" s="28" customFormat="1" ht="14.25" customHeight="1">
      <c r="A22" s="76" t="s">
        <v>86</v>
      </c>
      <c r="B22" s="77" t="s">
        <v>87</v>
      </c>
      <c r="C22" s="41">
        <v>2419612</v>
      </c>
      <c r="D22" s="41">
        <v>2789573</v>
      </c>
      <c r="E22" s="41">
        <v>3278281</v>
      </c>
      <c r="F22" s="41">
        <v>0</v>
      </c>
      <c r="G22" s="38"/>
      <c r="H22" s="39"/>
    </row>
    <row r="23" spans="1:8" s="28" customFormat="1" ht="29.25" customHeight="1">
      <c r="A23" s="76" t="s">
        <v>88</v>
      </c>
      <c r="B23" s="77" t="s">
        <v>89</v>
      </c>
      <c r="C23" s="41">
        <v>347778</v>
      </c>
      <c r="D23" s="41">
        <v>677377</v>
      </c>
      <c r="E23" s="41">
        <v>329953</v>
      </c>
      <c r="F23" s="41"/>
      <c r="G23" s="38"/>
      <c r="H23" s="39"/>
    </row>
    <row r="24" spans="1:9" s="28" customFormat="1" ht="16.5" customHeight="1">
      <c r="A24" s="76" t="s">
        <v>90</v>
      </c>
      <c r="B24" s="77" t="s">
        <v>48</v>
      </c>
      <c r="C24" s="41">
        <v>280250</v>
      </c>
      <c r="D24" s="41">
        <v>296907</v>
      </c>
      <c r="E24" s="41">
        <v>286952</v>
      </c>
      <c r="F24" s="41">
        <f>64253+1666</f>
        <v>65919</v>
      </c>
      <c r="G24" s="51"/>
      <c r="H24" s="52"/>
      <c r="I24" s="40"/>
    </row>
    <row r="25" spans="1:8" s="69" customFormat="1" ht="150" customHeight="1">
      <c r="A25" s="76"/>
      <c r="B25" s="66" t="s">
        <v>108</v>
      </c>
      <c r="C25" s="75"/>
      <c r="D25" s="41"/>
      <c r="E25" s="41"/>
      <c r="F25" s="41">
        <v>64253</v>
      </c>
      <c r="G25" s="51" t="s">
        <v>111</v>
      </c>
      <c r="H25" s="52"/>
    </row>
    <row r="26" spans="1:8" s="69" customFormat="1" ht="36.75" customHeight="1">
      <c r="A26" s="76"/>
      <c r="B26" s="77" t="s">
        <v>110</v>
      </c>
      <c r="C26" s="41"/>
      <c r="D26" s="41"/>
      <c r="E26" s="41"/>
      <c r="F26" s="41">
        <v>1666</v>
      </c>
      <c r="G26" s="51" t="s">
        <v>109</v>
      </c>
      <c r="H26" s="52"/>
    </row>
    <row r="27" spans="1:8" s="28" customFormat="1" ht="16.5" customHeight="1">
      <c r="A27" s="76" t="s">
        <v>91</v>
      </c>
      <c r="B27" s="77" t="s">
        <v>92</v>
      </c>
      <c r="C27" s="41">
        <v>4203</v>
      </c>
      <c r="D27" s="41">
        <v>3829</v>
      </c>
      <c r="E27" s="41">
        <v>14737</v>
      </c>
      <c r="F27" s="41">
        <v>0</v>
      </c>
      <c r="G27" s="38"/>
      <c r="H27" s="39"/>
    </row>
    <row r="28" spans="1:8" s="28" customFormat="1" ht="16.5" customHeight="1">
      <c r="A28" s="76" t="s">
        <v>93</v>
      </c>
      <c r="B28" s="77" t="s">
        <v>94</v>
      </c>
      <c r="C28" s="41">
        <v>3644</v>
      </c>
      <c r="D28" s="41">
        <v>3205</v>
      </c>
      <c r="E28" s="41">
        <v>3205</v>
      </c>
      <c r="F28" s="41">
        <v>0</v>
      </c>
      <c r="G28" s="38"/>
      <c r="H28" s="39"/>
    </row>
    <row r="29" spans="1:8" s="28" customFormat="1" ht="29.25" customHeight="1">
      <c r="A29" s="76" t="s">
        <v>95</v>
      </c>
      <c r="B29" s="77" t="s">
        <v>96</v>
      </c>
      <c r="C29" s="41">
        <v>7570</v>
      </c>
      <c r="D29" s="41">
        <v>9247</v>
      </c>
      <c r="E29" s="41">
        <v>9247</v>
      </c>
      <c r="F29" s="41">
        <v>0</v>
      </c>
      <c r="G29" s="38"/>
      <c r="H29" s="39"/>
    </row>
    <row r="30" spans="1:8" s="27" customFormat="1" ht="14.25" customHeight="1">
      <c r="A30" s="76" t="s">
        <v>97</v>
      </c>
      <c r="B30" s="77" t="s">
        <v>98</v>
      </c>
      <c r="C30" s="41">
        <v>117469</v>
      </c>
      <c r="D30" s="41">
        <v>162916</v>
      </c>
      <c r="E30" s="41">
        <v>156109</v>
      </c>
      <c r="F30" s="41">
        <v>0</v>
      </c>
      <c r="G30" s="38"/>
      <c r="H30" s="39"/>
    </row>
    <row r="31" spans="1:8" s="27" customFormat="1" ht="16.5" customHeight="1">
      <c r="A31" s="76" t="s">
        <v>99</v>
      </c>
      <c r="B31" s="77" t="s">
        <v>100</v>
      </c>
      <c r="C31" s="41">
        <v>685947</v>
      </c>
      <c r="D31" s="41">
        <v>662138</v>
      </c>
      <c r="E31" s="41">
        <v>789026</v>
      </c>
      <c r="F31" s="41">
        <v>0</v>
      </c>
      <c r="G31" s="38"/>
      <c r="H31" s="39"/>
    </row>
    <row r="32" spans="1:9" s="13" customFormat="1" ht="13.5" customHeight="1">
      <c r="A32" s="73">
        <v>2275</v>
      </c>
      <c r="B32" s="71" t="s">
        <v>101</v>
      </c>
      <c r="C32" s="73">
        <v>0</v>
      </c>
      <c r="D32" s="41">
        <v>3445</v>
      </c>
      <c r="E32" s="41">
        <v>3445</v>
      </c>
      <c r="F32" s="41">
        <v>0</v>
      </c>
      <c r="G32" s="51"/>
      <c r="H32" s="52"/>
      <c r="I32" s="20"/>
    </row>
    <row r="33" spans="1:8" s="28" customFormat="1" ht="13.5" customHeight="1">
      <c r="A33" s="73">
        <v>2282</v>
      </c>
      <c r="B33" s="71" t="s">
        <v>102</v>
      </c>
      <c r="C33" s="41">
        <v>1614</v>
      </c>
      <c r="D33" s="41">
        <v>4531</v>
      </c>
      <c r="E33" s="41">
        <v>9390</v>
      </c>
      <c r="F33" s="41">
        <v>0</v>
      </c>
      <c r="G33" s="29"/>
      <c r="H33" s="30"/>
    </row>
    <row r="34" spans="1:8" s="28" customFormat="1" ht="30.75" customHeight="1">
      <c r="A34" s="73">
        <v>2800</v>
      </c>
      <c r="B34" s="71" t="s">
        <v>103</v>
      </c>
      <c r="C34" s="41">
        <v>49614</v>
      </c>
      <c r="D34" s="41">
        <v>100050</v>
      </c>
      <c r="E34" s="41">
        <v>105800</v>
      </c>
      <c r="F34" s="41">
        <v>45811</v>
      </c>
      <c r="G34" s="51"/>
      <c r="H34" s="52"/>
    </row>
    <row r="35" spans="1:8" s="69" customFormat="1" ht="30.75" customHeight="1">
      <c r="A35" s="73"/>
      <c r="B35" s="71" t="s">
        <v>112</v>
      </c>
      <c r="C35" s="41"/>
      <c r="D35" s="41"/>
      <c r="E35" s="41"/>
      <c r="F35" s="41">
        <v>45811</v>
      </c>
      <c r="G35" s="51" t="s">
        <v>106</v>
      </c>
      <c r="H35" s="52"/>
    </row>
    <row r="36" spans="1:8" s="28" customFormat="1" ht="29.25" customHeight="1">
      <c r="A36" s="73">
        <v>3110</v>
      </c>
      <c r="B36" s="71" t="s">
        <v>104</v>
      </c>
      <c r="C36" s="41">
        <v>6800</v>
      </c>
      <c r="D36" s="41">
        <v>202230</v>
      </c>
      <c r="E36" s="41">
        <v>0</v>
      </c>
      <c r="F36" s="41">
        <v>13800</v>
      </c>
      <c r="G36" s="67"/>
      <c r="H36" s="68"/>
    </row>
    <row r="37" spans="1:8" s="69" customFormat="1" ht="29.25" customHeight="1">
      <c r="A37" s="73"/>
      <c r="B37" s="71" t="s">
        <v>113</v>
      </c>
      <c r="C37" s="41"/>
      <c r="D37" s="41"/>
      <c r="E37" s="41"/>
      <c r="F37" s="41">
        <v>13800</v>
      </c>
      <c r="G37" s="67" t="s">
        <v>105</v>
      </c>
      <c r="H37" s="68"/>
    </row>
    <row r="38" spans="1:8" ht="15">
      <c r="A38" s="73"/>
      <c r="B38" s="70" t="s">
        <v>25</v>
      </c>
      <c r="C38" s="43">
        <f>SUM(C21:C36)</f>
        <v>14852564</v>
      </c>
      <c r="D38" s="43">
        <f>SUM(D21:D36)</f>
        <v>17556651</v>
      </c>
      <c r="E38" s="43">
        <f>SUM(E21:E36)</f>
        <v>19887420</v>
      </c>
      <c r="F38" s="43">
        <f>SUM(F21:F36)-F25-F26-F35</f>
        <v>125530</v>
      </c>
      <c r="G38" s="45"/>
      <c r="H38" s="45"/>
    </row>
    <row r="39" ht="15">
      <c r="C39" s="42"/>
    </row>
    <row r="40" spans="1:6" ht="39" customHeight="1">
      <c r="A40" s="47" t="s">
        <v>22</v>
      </c>
      <c r="B40" s="47"/>
      <c r="C40" s="47"/>
      <c r="D40" s="47"/>
      <c r="E40" s="47"/>
      <c r="F40" s="47"/>
    </row>
    <row r="41" ht="7.5" customHeight="1"/>
    <row r="42" spans="1:6" ht="105">
      <c r="A42" s="19" t="s">
        <v>14</v>
      </c>
      <c r="B42" s="19" t="s">
        <v>1</v>
      </c>
      <c r="C42" s="19" t="s">
        <v>15</v>
      </c>
      <c r="D42" s="19" t="s">
        <v>16</v>
      </c>
      <c r="E42" s="19" t="s">
        <v>56</v>
      </c>
      <c r="F42" s="19" t="s">
        <v>57</v>
      </c>
    </row>
    <row r="43" spans="1:6" ht="15">
      <c r="A43" s="19">
        <v>1</v>
      </c>
      <c r="B43" s="19">
        <v>2</v>
      </c>
      <c r="C43" s="19">
        <v>3</v>
      </c>
      <c r="D43" s="19">
        <v>4</v>
      </c>
      <c r="E43" s="19">
        <v>5</v>
      </c>
      <c r="F43" s="19">
        <v>6</v>
      </c>
    </row>
    <row r="44" spans="1:6" ht="15">
      <c r="A44" s="4"/>
      <c r="B44" s="4" t="s">
        <v>2</v>
      </c>
      <c r="C44" s="4"/>
      <c r="D44" s="4"/>
      <c r="E44" s="4"/>
      <c r="F44" s="4"/>
    </row>
    <row r="45" spans="1:9" s="9" customFormat="1" ht="27" customHeight="1">
      <c r="A45" s="4"/>
      <c r="B45" s="4" t="s">
        <v>32</v>
      </c>
      <c r="C45" s="4" t="s">
        <v>33</v>
      </c>
      <c r="D45" s="4" t="s">
        <v>34</v>
      </c>
      <c r="E45" s="6">
        <v>103</v>
      </c>
      <c r="F45" s="6">
        <f>E45</f>
        <v>103</v>
      </c>
      <c r="G45" s="20"/>
      <c r="H45" s="20"/>
      <c r="I45" s="20"/>
    </row>
    <row r="46" spans="1:9" s="9" customFormat="1" ht="15" customHeight="1">
      <c r="A46" s="4"/>
      <c r="B46" s="4" t="s">
        <v>35</v>
      </c>
      <c r="C46" s="4" t="s">
        <v>33</v>
      </c>
      <c r="D46" s="4" t="s">
        <v>34</v>
      </c>
      <c r="E46" s="6">
        <v>92</v>
      </c>
      <c r="F46" s="6">
        <f>E46</f>
        <v>92</v>
      </c>
      <c r="G46" s="20"/>
      <c r="H46" s="20"/>
      <c r="I46" s="20"/>
    </row>
    <row r="47" spans="1:6" ht="14.25" customHeight="1">
      <c r="A47" s="4"/>
      <c r="B47" s="4" t="s">
        <v>36</v>
      </c>
      <c r="C47" s="4" t="s">
        <v>33</v>
      </c>
      <c r="D47" s="4" t="s">
        <v>34</v>
      </c>
      <c r="E47" s="6">
        <v>11</v>
      </c>
      <c r="F47" s="6">
        <f>E47</f>
        <v>11</v>
      </c>
    </row>
    <row r="48" spans="1:6" ht="15">
      <c r="A48" s="4"/>
      <c r="B48" s="4" t="s">
        <v>3</v>
      </c>
      <c r="C48" s="4"/>
      <c r="D48" s="4"/>
      <c r="E48" s="6"/>
      <c r="F48" s="6"/>
    </row>
    <row r="49" spans="1:9" s="9" customFormat="1" ht="30">
      <c r="A49" s="4"/>
      <c r="B49" s="4" t="s">
        <v>37</v>
      </c>
      <c r="C49" s="4" t="s">
        <v>33</v>
      </c>
      <c r="D49" s="4" t="s">
        <v>38</v>
      </c>
      <c r="E49" s="6">
        <v>16400</v>
      </c>
      <c r="F49" s="6">
        <v>16400</v>
      </c>
      <c r="G49" s="20"/>
      <c r="H49" s="20"/>
      <c r="I49" s="20"/>
    </row>
    <row r="50" spans="1:9" s="9" customFormat="1" ht="43.5" customHeight="1">
      <c r="A50" s="4"/>
      <c r="B50" s="4" t="s">
        <v>39</v>
      </c>
      <c r="C50" s="4" t="s">
        <v>33</v>
      </c>
      <c r="D50" s="4" t="s">
        <v>38</v>
      </c>
      <c r="E50" s="6">
        <v>720</v>
      </c>
      <c r="F50" s="6">
        <v>720</v>
      </c>
      <c r="G50" s="20"/>
      <c r="H50" s="20"/>
      <c r="I50" s="20"/>
    </row>
    <row r="51" spans="1:6" ht="26.25" customHeight="1">
      <c r="A51" s="4"/>
      <c r="B51" s="4" t="s">
        <v>40</v>
      </c>
      <c r="C51" s="4" t="s">
        <v>33</v>
      </c>
      <c r="D51" s="4" t="s">
        <v>38</v>
      </c>
      <c r="E51" s="6">
        <v>20000</v>
      </c>
      <c r="F51" s="6">
        <v>20000</v>
      </c>
    </row>
    <row r="52" spans="1:6" ht="15">
      <c r="A52" s="4"/>
      <c r="B52" s="4" t="s">
        <v>4</v>
      </c>
      <c r="C52" s="4"/>
      <c r="D52" s="4"/>
      <c r="E52" s="6"/>
      <c r="F52" s="6"/>
    </row>
    <row r="53" spans="1:6" ht="30">
      <c r="A53" s="4"/>
      <c r="B53" s="4" t="s">
        <v>41</v>
      </c>
      <c r="C53" s="4" t="s">
        <v>42</v>
      </c>
      <c r="D53" s="4" t="s">
        <v>43</v>
      </c>
      <c r="E53" s="21">
        <v>193081.74757281554</v>
      </c>
      <c r="F53" s="12">
        <f>ROUND((F38/103)+E53,0)</f>
        <v>194300</v>
      </c>
    </row>
    <row r="54" spans="1:9" s="9" customFormat="1" ht="28.5" customHeight="1">
      <c r="A54" s="4"/>
      <c r="B54" s="4" t="s">
        <v>44</v>
      </c>
      <c r="C54" s="4" t="s">
        <v>33</v>
      </c>
      <c r="D54" s="4" t="s">
        <v>43</v>
      </c>
      <c r="E54" s="21">
        <v>175</v>
      </c>
      <c r="F54" s="6">
        <f>E54</f>
        <v>175</v>
      </c>
      <c r="G54" s="20"/>
      <c r="H54" s="20"/>
      <c r="I54" s="20"/>
    </row>
    <row r="55" spans="1:6" ht="60">
      <c r="A55" s="4"/>
      <c r="B55" s="4" t="s">
        <v>45</v>
      </c>
      <c r="C55" s="4" t="s">
        <v>33</v>
      </c>
      <c r="D55" s="4" t="s">
        <v>43</v>
      </c>
      <c r="E55" s="21">
        <v>7.826086956521739</v>
      </c>
      <c r="F55" s="21">
        <f>E55</f>
        <v>7.826086956521739</v>
      </c>
    </row>
    <row r="56" spans="1:6" ht="27" customHeight="1">
      <c r="A56" s="7"/>
      <c r="B56" s="10" t="s">
        <v>46</v>
      </c>
      <c r="C56" s="7" t="s">
        <v>33</v>
      </c>
      <c r="D56" s="10" t="s">
        <v>43</v>
      </c>
      <c r="E56" s="22">
        <v>217.3913043478261</v>
      </c>
      <c r="F56" s="21">
        <f>E56</f>
        <v>217.3913043478261</v>
      </c>
    </row>
    <row r="57" spans="1:6" ht="18.75" customHeight="1">
      <c r="A57" s="7"/>
      <c r="B57" s="7" t="s">
        <v>5</v>
      </c>
      <c r="C57" s="7"/>
      <c r="D57" s="7"/>
      <c r="E57" s="11"/>
      <c r="F57" s="11"/>
    </row>
    <row r="58" spans="1:6" s="20" customFormat="1" ht="42" customHeight="1">
      <c r="A58" s="7"/>
      <c r="B58" s="23" t="s">
        <v>65</v>
      </c>
      <c r="C58" s="7" t="s">
        <v>58</v>
      </c>
      <c r="D58" s="72" t="s">
        <v>43</v>
      </c>
      <c r="E58" s="11">
        <v>100</v>
      </c>
      <c r="F58" s="11">
        <v>100</v>
      </c>
    </row>
    <row r="59" spans="1:7" ht="33" customHeight="1">
      <c r="A59" s="50" t="s">
        <v>64</v>
      </c>
      <c r="B59" s="50"/>
      <c r="C59" s="50"/>
      <c r="D59" s="50"/>
      <c r="E59" s="50"/>
      <c r="F59" s="50"/>
      <c r="G59" s="50"/>
    </row>
    <row r="60" spans="1:11" ht="43.5" customHeight="1">
      <c r="A60" s="74" t="s">
        <v>107</v>
      </c>
      <c r="B60" s="74"/>
      <c r="C60" s="74"/>
      <c r="D60" s="74"/>
      <c r="E60" s="74"/>
      <c r="F60" s="74"/>
      <c r="G60" s="74"/>
      <c r="H60" s="74"/>
      <c r="I60" s="74"/>
      <c r="J60" s="74"/>
      <c r="K60" s="74"/>
    </row>
    <row r="61" spans="1:7" ht="12.75" customHeight="1">
      <c r="A61" s="55"/>
      <c r="B61" s="55"/>
      <c r="C61" s="55"/>
      <c r="D61" s="55"/>
      <c r="E61" s="55"/>
      <c r="F61" s="55"/>
      <c r="G61" s="55"/>
    </row>
    <row r="62" spans="1:8" ht="15">
      <c r="A62" s="4" t="s">
        <v>6</v>
      </c>
      <c r="B62" s="4"/>
      <c r="C62" s="43">
        <f>C20</f>
        <v>14852564</v>
      </c>
      <c r="D62" s="43">
        <f>D20</f>
        <v>17556651</v>
      </c>
      <c r="E62" s="43">
        <f>E20</f>
        <v>19887420</v>
      </c>
      <c r="F62" s="43">
        <f>F20</f>
        <v>125530</v>
      </c>
      <c r="G62" s="54"/>
      <c r="H62" s="54"/>
    </row>
    <row r="63" spans="1:7" ht="11.25" customHeight="1">
      <c r="A63" s="55"/>
      <c r="B63" s="55"/>
      <c r="C63" s="55"/>
      <c r="D63" s="55"/>
      <c r="E63" s="55"/>
      <c r="F63" s="55"/>
      <c r="G63" s="55"/>
    </row>
    <row r="64" spans="1:7" ht="0.75" customHeight="1">
      <c r="A64" s="53"/>
      <c r="B64" s="53"/>
      <c r="C64" s="53"/>
      <c r="D64" s="53"/>
      <c r="E64" s="53"/>
      <c r="F64" s="53"/>
      <c r="G64" s="53"/>
    </row>
    <row r="65" spans="1:7" ht="15">
      <c r="A65" s="50" t="s">
        <v>61</v>
      </c>
      <c r="B65" s="50"/>
      <c r="C65" s="50"/>
      <c r="D65" s="50"/>
      <c r="E65" s="50"/>
      <c r="F65" s="50"/>
      <c r="G65" s="50"/>
    </row>
    <row r="66" spans="1:7" ht="15">
      <c r="A66" s="48" t="s">
        <v>26</v>
      </c>
      <c r="B66" s="48"/>
      <c r="C66" s="48"/>
      <c r="D66" s="48"/>
      <c r="E66" s="48"/>
      <c r="F66" s="48"/>
      <c r="G66" s="48"/>
    </row>
    <row r="67" spans="1:7" ht="105.75" customHeight="1">
      <c r="A67" s="45" t="s">
        <v>7</v>
      </c>
      <c r="B67" s="45" t="s">
        <v>1</v>
      </c>
      <c r="C67" s="45" t="s">
        <v>59</v>
      </c>
      <c r="D67" s="45"/>
      <c r="E67" s="45" t="s">
        <v>60</v>
      </c>
      <c r="F67" s="45"/>
      <c r="G67" s="45" t="s">
        <v>21</v>
      </c>
    </row>
    <row r="68" spans="1:7" ht="45" customHeight="1">
      <c r="A68" s="45"/>
      <c r="B68" s="45"/>
      <c r="C68" s="19" t="s">
        <v>17</v>
      </c>
      <c r="D68" s="19" t="s">
        <v>20</v>
      </c>
      <c r="E68" s="19" t="s">
        <v>17</v>
      </c>
      <c r="F68" s="19" t="s">
        <v>20</v>
      </c>
      <c r="G68" s="45"/>
    </row>
    <row r="69" spans="1:7" ht="15">
      <c r="A69" s="19">
        <v>1</v>
      </c>
      <c r="B69" s="19">
        <v>2</v>
      </c>
      <c r="C69" s="19">
        <v>3</v>
      </c>
      <c r="D69" s="19">
        <v>4</v>
      </c>
      <c r="E69" s="19">
        <v>5</v>
      </c>
      <c r="F69" s="19">
        <v>6</v>
      </c>
      <c r="G69" s="19">
        <v>7</v>
      </c>
    </row>
    <row r="70" spans="1:7" ht="15">
      <c r="A70" s="19"/>
      <c r="B70" s="4"/>
      <c r="C70" s="19"/>
      <c r="D70" s="19"/>
      <c r="E70" s="19"/>
      <c r="F70" s="19"/>
      <c r="G70" s="4"/>
    </row>
    <row r="71" spans="1:8" ht="15" customHeight="1">
      <c r="A71" s="47" t="s">
        <v>23</v>
      </c>
      <c r="B71" s="47"/>
      <c r="C71" s="47"/>
      <c r="D71" s="47"/>
      <c r="E71" s="47"/>
      <c r="F71" s="47"/>
      <c r="G71" s="47"/>
      <c r="H71" s="47"/>
    </row>
    <row r="73" spans="1:8" ht="120.75" customHeight="1">
      <c r="A73" s="19" t="s">
        <v>14</v>
      </c>
      <c r="B73" s="19" t="s">
        <v>1</v>
      </c>
      <c r="C73" s="19" t="s">
        <v>15</v>
      </c>
      <c r="D73" s="19" t="s">
        <v>16</v>
      </c>
      <c r="E73" s="19" t="s">
        <v>28</v>
      </c>
      <c r="F73" s="19" t="s">
        <v>27</v>
      </c>
      <c r="G73" s="19" t="s">
        <v>28</v>
      </c>
      <c r="H73" s="19" t="s">
        <v>29</v>
      </c>
    </row>
    <row r="74" spans="1:8" ht="15">
      <c r="A74" s="19">
        <v>1</v>
      </c>
      <c r="B74" s="19">
        <v>2</v>
      </c>
      <c r="C74" s="19">
        <v>3</v>
      </c>
      <c r="D74" s="19">
        <v>4</v>
      </c>
      <c r="E74" s="19">
        <v>5</v>
      </c>
      <c r="F74" s="19">
        <v>6</v>
      </c>
      <c r="G74" s="19">
        <v>7</v>
      </c>
      <c r="H74" s="19">
        <v>8</v>
      </c>
    </row>
    <row r="75" spans="1:8" ht="15">
      <c r="A75" s="4"/>
      <c r="B75" s="4" t="s">
        <v>2</v>
      </c>
      <c r="C75" s="4"/>
      <c r="D75" s="4"/>
      <c r="E75" s="4"/>
      <c r="F75" s="4"/>
      <c r="G75" s="4"/>
      <c r="H75" s="4"/>
    </row>
    <row r="76" spans="1:8" ht="15">
      <c r="A76" s="4"/>
      <c r="B76" s="4"/>
      <c r="C76" s="4"/>
      <c r="D76" s="4"/>
      <c r="E76" s="4"/>
      <c r="F76" s="4"/>
      <c r="G76" s="4"/>
      <c r="H76" s="4"/>
    </row>
    <row r="77" spans="1:8" ht="15">
      <c r="A77" s="4"/>
      <c r="B77" s="4" t="s">
        <v>3</v>
      </c>
      <c r="C77" s="4"/>
      <c r="D77" s="4"/>
      <c r="E77" s="4"/>
      <c r="F77" s="4"/>
      <c r="G77" s="4"/>
      <c r="H77" s="4"/>
    </row>
    <row r="78" spans="1:8" ht="15">
      <c r="A78" s="4"/>
      <c r="B78" s="4"/>
      <c r="C78" s="4"/>
      <c r="D78" s="4"/>
      <c r="E78" s="4"/>
      <c r="F78" s="4"/>
      <c r="G78" s="4"/>
      <c r="H78" s="4"/>
    </row>
    <row r="79" spans="1:8" ht="15">
      <c r="A79" s="4"/>
      <c r="B79" s="4" t="s">
        <v>4</v>
      </c>
      <c r="C79" s="4"/>
      <c r="D79" s="4"/>
      <c r="E79" s="4"/>
      <c r="F79" s="4"/>
      <c r="G79" s="4"/>
      <c r="H79" s="4"/>
    </row>
    <row r="80" spans="1:8" ht="15">
      <c r="A80" s="4"/>
      <c r="B80" s="4"/>
      <c r="C80" s="4"/>
      <c r="D80" s="4"/>
      <c r="E80" s="4"/>
      <c r="F80" s="4"/>
      <c r="G80" s="4"/>
      <c r="H80" s="4"/>
    </row>
    <row r="81" spans="1:8" ht="15">
      <c r="A81" s="4"/>
      <c r="B81" s="4" t="s">
        <v>5</v>
      </c>
      <c r="C81" s="4"/>
      <c r="D81" s="4"/>
      <c r="E81" s="4"/>
      <c r="F81" s="4"/>
      <c r="G81" s="4"/>
      <c r="H81" s="4"/>
    </row>
    <row r="82" spans="1:8" ht="15" customHeight="1">
      <c r="A82" s="4"/>
      <c r="B82" s="4"/>
      <c r="C82" s="4"/>
      <c r="D82" s="4"/>
      <c r="E82" s="4"/>
      <c r="F82" s="4"/>
      <c r="G82" s="4"/>
      <c r="H82" s="4"/>
    </row>
    <row r="84" spans="1:7" ht="38.25" customHeight="1">
      <c r="A84" s="47" t="s">
        <v>30</v>
      </c>
      <c r="B84" s="47"/>
      <c r="C84" s="47"/>
      <c r="D84" s="47"/>
      <c r="E84" s="47"/>
      <c r="F84" s="47"/>
      <c r="G84" s="47"/>
    </row>
    <row r="85" ht="9" customHeight="1"/>
    <row r="86" spans="1:7" ht="15">
      <c r="A86" s="19" t="s">
        <v>6</v>
      </c>
      <c r="B86" s="4"/>
      <c r="C86" s="4"/>
      <c r="D86" s="4"/>
      <c r="E86" s="4"/>
      <c r="F86" s="4"/>
      <c r="G86" s="4"/>
    </row>
    <row r="87" spans="1:9" s="8" customFormat="1" ht="15.75" customHeight="1">
      <c r="A87" s="59" t="s">
        <v>49</v>
      </c>
      <c r="B87" s="59"/>
      <c r="C87" s="24"/>
      <c r="D87" s="25"/>
      <c r="E87" s="25"/>
      <c r="F87" s="58" t="s">
        <v>62</v>
      </c>
      <c r="G87" s="58"/>
      <c r="I87" s="14"/>
    </row>
    <row r="88" spans="1:9" s="8" customFormat="1" ht="14.25" customHeight="1">
      <c r="A88" s="26"/>
      <c r="B88" s="26"/>
      <c r="C88" s="26"/>
      <c r="D88" s="17" t="s">
        <v>18</v>
      </c>
      <c r="E88" s="17"/>
      <c r="F88" s="57" t="s">
        <v>31</v>
      </c>
      <c r="G88" s="57"/>
      <c r="I88" s="15"/>
    </row>
    <row r="89" spans="1:9" s="8" customFormat="1" ht="44.25" customHeight="1">
      <c r="A89" s="26"/>
      <c r="B89" s="26"/>
      <c r="C89" s="26"/>
      <c r="D89" s="17"/>
      <c r="E89" s="17"/>
      <c r="F89" s="17"/>
      <c r="G89" s="17"/>
      <c r="I89" s="15"/>
    </row>
    <row r="90" spans="1:9" s="8" customFormat="1" ht="26.25" customHeight="1">
      <c r="A90" s="59" t="s">
        <v>50</v>
      </c>
      <c r="B90" s="59"/>
      <c r="C90" s="24"/>
      <c r="D90" s="25"/>
      <c r="E90" s="25"/>
      <c r="F90" s="58" t="s">
        <v>63</v>
      </c>
      <c r="G90" s="58"/>
      <c r="I90" s="14"/>
    </row>
    <row r="91" spans="1:9" s="8" customFormat="1" ht="12.75" customHeight="1">
      <c r="A91" s="26"/>
      <c r="B91" s="26"/>
      <c r="C91" s="26"/>
      <c r="D91" s="17" t="s">
        <v>18</v>
      </c>
      <c r="E91" s="17"/>
      <c r="F91" s="57" t="s">
        <v>31</v>
      </c>
      <c r="G91" s="57"/>
      <c r="I91" s="15"/>
    </row>
    <row r="92" spans="1:8" ht="15">
      <c r="A92" s="16"/>
      <c r="B92" s="16"/>
      <c r="C92" s="16"/>
      <c r="D92" s="18"/>
      <c r="E92" s="18"/>
      <c r="F92" s="18"/>
      <c r="G92" s="18"/>
      <c r="H92" s="18"/>
    </row>
    <row r="93" spans="3:8" ht="15">
      <c r="C93" s="18"/>
      <c r="D93" s="18"/>
      <c r="E93" s="18"/>
      <c r="F93" s="18"/>
      <c r="G93" s="18"/>
      <c r="H93" s="18"/>
    </row>
    <row r="94" spans="3:8" ht="15">
      <c r="C94" s="18"/>
      <c r="D94" s="18"/>
      <c r="E94" s="18"/>
      <c r="F94" s="18"/>
      <c r="G94" s="18"/>
      <c r="H94" s="18"/>
    </row>
  </sheetData>
  <sheetProtection/>
  <mergeCells count="65">
    <mergeCell ref="E8:G8"/>
    <mergeCell ref="E10:G10"/>
    <mergeCell ref="I11:K11"/>
    <mergeCell ref="G36:H36"/>
    <mergeCell ref="G34:H34"/>
    <mergeCell ref="G25:H25"/>
    <mergeCell ref="G26:H26"/>
    <mergeCell ref="G35:H35"/>
    <mergeCell ref="A7:E7"/>
    <mergeCell ref="A9:E9"/>
    <mergeCell ref="A11:B11"/>
    <mergeCell ref="F7:G7"/>
    <mergeCell ref="A8:D8"/>
    <mergeCell ref="A12:B12"/>
    <mergeCell ref="J12:K12"/>
    <mergeCell ref="H9:I9"/>
    <mergeCell ref="H10:I10"/>
    <mergeCell ref="F9:G9"/>
    <mergeCell ref="A10:D10"/>
    <mergeCell ref="G12:H12"/>
    <mergeCell ref="C11:D11"/>
    <mergeCell ref="F90:G90"/>
    <mergeCell ref="F91:G91"/>
    <mergeCell ref="A87:B87"/>
    <mergeCell ref="A90:B90"/>
    <mergeCell ref="F87:G87"/>
    <mergeCell ref="A71:H71"/>
    <mergeCell ref="A84:G84"/>
    <mergeCell ref="E67:F67"/>
    <mergeCell ref="A65:G65"/>
    <mergeCell ref="A61:G61"/>
    <mergeCell ref="A63:G63"/>
    <mergeCell ref="F88:G88"/>
    <mergeCell ref="C12:D12"/>
    <mergeCell ref="E11:F11"/>
    <mergeCell ref="E12:F12"/>
    <mergeCell ref="A60:K60"/>
    <mergeCell ref="G37:H37"/>
    <mergeCell ref="A59:G59"/>
    <mergeCell ref="G38:H38"/>
    <mergeCell ref="G67:G68"/>
    <mergeCell ref="A64:G64"/>
    <mergeCell ref="G32:H32"/>
    <mergeCell ref="G62:H62"/>
    <mergeCell ref="A67:A68"/>
    <mergeCell ref="B67:B68"/>
    <mergeCell ref="A66:G66"/>
    <mergeCell ref="C67:D67"/>
    <mergeCell ref="G20:H20"/>
    <mergeCell ref="F17:F18"/>
    <mergeCell ref="C16:C18"/>
    <mergeCell ref="D16:D18"/>
    <mergeCell ref="B16:B18"/>
    <mergeCell ref="E16:F16"/>
    <mergeCell ref="G16:H18"/>
    <mergeCell ref="A6:H6"/>
    <mergeCell ref="E17:E18"/>
    <mergeCell ref="G11:H11"/>
    <mergeCell ref="A40:F40"/>
    <mergeCell ref="A16:A18"/>
    <mergeCell ref="A15:G15"/>
    <mergeCell ref="A13:G13"/>
    <mergeCell ref="A14:G14"/>
    <mergeCell ref="G19:H19"/>
    <mergeCell ref="G24:H24"/>
  </mergeCells>
  <printOptions/>
  <pageMargins left="0.5511811023622047" right="0.15748031496062992" top="0.31496062992125984" bottom="0.03937007874015748" header="0.31496062992125984" footer="0.2362204724409449"/>
  <pageSetup horizontalDpi="600" verticalDpi="600" orientation="landscape" paperSize="9" scale="61" r:id="rId1"/>
  <rowBreaks count="2" manualBreakCount="2">
    <brk id="29" max="10" man="1"/>
    <brk id="64" max="10"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KRAVCHENKO</cp:lastModifiedBy>
  <cp:lastPrinted>2020-06-26T10:08:45Z</cp:lastPrinted>
  <dcterms:created xsi:type="dcterms:W3CDTF">2018-08-27T12:09:19Z</dcterms:created>
  <dcterms:modified xsi:type="dcterms:W3CDTF">2020-06-26T10:11:34Z</dcterms:modified>
  <cp:category/>
  <cp:version/>
  <cp:contentType/>
  <cp:contentStatus/>
</cp:coreProperties>
</file>