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65416" windowWidth="21840" windowHeight="13140" activeTab="0"/>
  </bookViews>
  <sheets>
    <sheet name="ті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<sst xmlns="http://schemas.openxmlformats.org/spreadsheetml/2006/main" count="135" uniqueCount="108">
  <si>
    <t xml:space="preserve">                А</t>
  </si>
  <si>
    <t xml:space="preserve">       1</t>
  </si>
  <si>
    <t xml:space="preserve"> 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</si>
  <si>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</si>
  <si>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</si>
  <si>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</si>
  <si>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</si>
  <si>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 7</t>
  </si>
  <si>
    <t xml:space="preserve">       8</t>
  </si>
  <si>
    <t xml:space="preserve">        9</t>
  </si>
  <si>
    <t xml:space="preserve">      10</t>
  </si>
  <si>
    <t xml:space="preserve">      11</t>
  </si>
  <si>
    <t>Вистави, концерти</t>
  </si>
  <si>
    <t>Інші</t>
  </si>
  <si>
    <t xml:space="preserve">   1</t>
  </si>
  <si>
    <t>02</t>
  </si>
  <si>
    <t>03</t>
  </si>
  <si>
    <t>2</t>
  </si>
  <si>
    <t>3</t>
  </si>
  <si>
    <t>4</t>
  </si>
  <si>
    <t>5</t>
  </si>
  <si>
    <t>6</t>
  </si>
  <si>
    <t>01</t>
  </si>
  <si>
    <t>Інших міністерств, відомств і організацій</t>
  </si>
  <si>
    <t>Найменування показника</t>
  </si>
  <si>
    <t>Кількість закладів</t>
  </si>
  <si>
    <t>Системи Міністерства культури і туризму України</t>
  </si>
  <si>
    <t>Виставки декоративно-прикладного мистецтва</t>
  </si>
  <si>
    <t>професійних колективів</t>
  </si>
  <si>
    <t>А</t>
  </si>
  <si>
    <t>аматорського мистецтва</t>
  </si>
  <si>
    <t>Із загальної кількості закладів</t>
  </si>
  <si>
    <t xml:space="preserve"> Кількість відвідувачів </t>
  </si>
  <si>
    <t xml:space="preserve">1. МЕРЕЖА КЛУБНИХ ЗАКЛАДІВ </t>
  </si>
  <si>
    <t>№  ряд-ка</t>
  </si>
  <si>
    <t xml:space="preserve"> 04</t>
  </si>
  <si>
    <t>№ ряд-ка</t>
  </si>
  <si>
    <t>1</t>
  </si>
  <si>
    <t>3. КУЛЬТУРНО-МАСОВІ ЗАХОДИ</t>
  </si>
  <si>
    <t xml:space="preserve"> Усього  проведено</t>
  </si>
  <si>
    <t>з них у сільській місцевості</t>
  </si>
  <si>
    <t>Б</t>
  </si>
  <si>
    <t>Чисельність працівників, які забезпечують культурно-освітню діяльність</t>
  </si>
  <si>
    <t>Розподіл закладів за підпорядкуванням</t>
  </si>
  <si>
    <t>2. КЛУБНІ ФОРМУВАННЯ І МАЙСТРИ ОБРАЗОТВОРЧОГО ТА ДЕКОРАТИВНО-ПРИКЛАДНОГО МИСТЕЦТВА</t>
  </si>
  <si>
    <t xml:space="preserve">Усього </t>
  </si>
  <si>
    <t>Культурно-освітні та розва-жальні заходи</t>
  </si>
  <si>
    <t>Клубні формування</t>
  </si>
  <si>
    <t xml:space="preserve"> з них для дітей </t>
  </si>
  <si>
    <t xml:space="preserve"> з них  дітей </t>
  </si>
  <si>
    <t>Учасники клубних формувань</t>
  </si>
  <si>
    <t>усього</t>
  </si>
  <si>
    <t>потребують капітального ремонту</t>
  </si>
  <si>
    <t>перебувають у пристосованому приміщенні</t>
  </si>
  <si>
    <t>перебувають у аварійному стані</t>
  </si>
  <si>
    <t>Кількість місць у залах для глядачів та в лекційних залах</t>
  </si>
  <si>
    <t>ЗАТВЕРДЖЕНО</t>
  </si>
  <si>
    <t>Подають</t>
  </si>
  <si>
    <t>Клубні заклади, які належать до сфери управління районних (міських) відділів культури і туризму, інших міністерств, відомств і організацій, системи профспілок, - районним (міським) відділам культури і туризму</t>
  </si>
  <si>
    <t>Районні (міські) відділи культури і туризму зведену інформацію про всі заклади незалежно від підпорядкування – Міністерству культури і мистецтв Автономної Республіки Крим, Головному управлінню культури і мистецтв Київської міської державної адміністрації, управлінням культури і туризму обласних та Севастопольської міської державних адміністрацій, відповідному відділу статистики</t>
  </si>
  <si>
    <t>Міністерство культури і мистецтв Автономної республіки Крим, Головне управління культури і мистецтв Київської міської державної адміністрації, управління культури і туризму обласних та Севастопольської міської державних адміністрацій зведену інформацію про всі заклади незалежно від підпорядкування – Міністерству культури і туризму України та Головному управлінню статистики в Автономній Республіці Кримс, Головному управлінню статистики Київської міської державної адміністрації, управлінню статистики Севастопольської міської та обласних державних адміністрацій</t>
  </si>
  <si>
    <t>Звітність</t>
  </si>
  <si>
    <t>ЗВЕДЕНИЙ ЗВІТ ПРО ДІЯЛЬНІСТЬ КЛУБНИХ ЗАКЛАДІВ</t>
  </si>
  <si>
    <t>за 2018 рік</t>
  </si>
  <si>
    <t>Наказ Міністерства культури і</t>
  </si>
  <si>
    <t>туризму України</t>
  </si>
  <si>
    <t>18.09.2007 №60</t>
  </si>
  <si>
    <t>Термін подання</t>
  </si>
  <si>
    <t>До 25 січня</t>
  </si>
  <si>
    <t>До 26 лютого</t>
  </si>
  <si>
    <t>До 28 лютого</t>
  </si>
  <si>
    <t>Міністерство культури і туризму України зведену інформацію про всі заклади України та регіони – Державному комітету статистики України</t>
  </si>
  <si>
    <t>До 15 березня</t>
  </si>
  <si>
    <t>Форма №7-НК (зведена)</t>
  </si>
  <si>
    <t xml:space="preserve">ЗАТВЕРДЖЕНО
Наказ
Міністерства культури і
туризму України
18.09.2007 №60
За узгодженням з
Держкомстатом
</t>
  </si>
  <si>
    <t>437</t>
  </si>
  <si>
    <t>9</t>
  </si>
  <si>
    <t>З них для дітей</t>
  </si>
  <si>
    <t>04</t>
  </si>
  <si>
    <t>05</t>
  </si>
  <si>
    <t>06</t>
  </si>
  <si>
    <t>Із званням "народний"</t>
  </si>
  <si>
    <t>Із званням "зразковий"</t>
  </si>
  <si>
    <t>7</t>
  </si>
  <si>
    <t>Колективи художньої творчості</t>
  </si>
  <si>
    <t>У тому числі</t>
  </si>
  <si>
    <t>Любительські об'єднання та клуби за інтересом</t>
  </si>
  <si>
    <t>Оркестрові та інші інструментальні</t>
  </si>
  <si>
    <t>Вокально-хорові</t>
  </si>
  <si>
    <t>Хореографічні</t>
  </si>
  <si>
    <t>пісні і танцю</t>
  </si>
  <si>
    <t>театральні</t>
  </si>
  <si>
    <t>Кіно фото  студії</t>
  </si>
  <si>
    <t>Дискотеки</t>
  </si>
  <si>
    <t>Фізкультурно-оздоровчі</t>
  </si>
  <si>
    <t>Курси</t>
  </si>
  <si>
    <t>Майстри образотворчого декоративно-прикладного мистецтва</t>
  </si>
  <si>
    <t>Разом клубних формуваннь</t>
  </si>
  <si>
    <t>8</t>
  </si>
  <si>
    <t>Всього (сума гр.1-5)</t>
  </si>
  <si>
    <t xml:space="preserve">Завідувач сектору,           </t>
  </si>
  <si>
    <t>в.о. директора КЗ "ЛПК "Діамант"</t>
  </si>
  <si>
    <t xml:space="preserve">                   </t>
  </si>
  <si>
    <t>М.А. Сичова</t>
  </si>
  <si>
    <t>Кесарева І.О.</t>
  </si>
  <si>
    <t>Респондент:</t>
  </si>
  <si>
    <r>
      <t>Найменування: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 xml:space="preserve">КЗ «Лисичанський Палац культури «Діамант» </t>
    </r>
  </si>
  <si>
    <r>
      <t xml:space="preserve">Місцезнаходження/місце проживання: </t>
    </r>
    <r>
      <rPr>
        <b/>
        <u val="single"/>
        <sz val="11"/>
        <rFont val="Times New Roman"/>
        <family val="1"/>
      </rPr>
      <t>93110, Луганська область, м. Лисичанськ, вул. Первомайська 30 pk_diamant@i.ua</t>
    </r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</si>
</sst>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 quotePrefix="1">
      <alignment horizontal="left"/>
    </xf>
    <xf numFmtId="49" fontId="5" fillId="0" borderId="10" xfId="0" applyNumberFormat="1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5" fillId="33" borderId="10" xfId="0" applyNumberFormat="1" applyFont="1" applyFill="1" applyBorder="1" applyAlignment="1">
      <alignment horizontal="center" vertical="justify"/>
    </xf>
    <xf numFmtId="0" fontId="5" fillId="0" borderId="10" xfId="0" applyFont="1" applyFill="1" applyBorder="1" applyAlignment="1">
      <alignment horizontal="center" vertical="justify"/>
    </xf>
    <xf numFmtId="0" fontId="8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1" xfId="0" applyFont="1" applyBorder="1" applyAlignment="1">
      <alignment/>
    </xf>
    <xf numFmtId="49" fontId="3" fillId="33" borderId="12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0" borderId="0" xfId="0" applyFont="1" applyAlignment="1">
      <alignment/>
    </xf>
    <xf numFmtId="0" fontId="5" fillId="33" borderId="10" xfId="0" applyFont="1" applyFill="1" applyBorder="1" applyAlignment="1" quotePrefix="1">
      <alignment horizont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quotePrefix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 quotePrefix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justify" wrapText="1"/>
    </xf>
    <xf numFmtId="0" fontId="8" fillId="0" borderId="10" xfId="0" applyFont="1" applyBorder="1" applyAlignment="1">
      <alignment horizontal="justify" vertical="justify" wrapText="1"/>
    </xf>
    <xf numFmtId="0" fontId="10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justify"/>
    </xf>
    <xf numFmtId="49" fontId="5" fillId="0" borderId="21" xfId="0" applyNumberFormat="1" applyFont="1" applyFill="1" applyBorder="1" applyAlignment="1">
      <alignment horizontal="center" vertical="justify"/>
    </xf>
    <xf numFmtId="0" fontId="6" fillId="33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20" xfId="0" applyFont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3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C11" sqref="C11:C13"/>
    </sheetView>
  </sheetViews>
  <sheetFormatPr defaultColWidth="9.00390625" defaultRowHeight="12.75"/>
  <cols>
    <col min="1" max="1" width="77.25390625" style="0" customWidth="1"/>
    <col min="2" max="2" width="25.25390625" style="0" customWidth="1"/>
    <col min="3" max="3" width="23.75390625" style="0" customWidth="1"/>
  </cols>
  <sheetData>
    <row r="1" spans="1:3" ht="15">
      <c r="A1" s="33" t="s">
        <v>56</v>
      </c>
      <c r="B1" s="34"/>
      <c r="C1" s="35" t="s">
        <v>64</v>
      </c>
    </row>
    <row r="2" spans="1:3" ht="15">
      <c r="A2" s="33"/>
      <c r="B2" s="34"/>
      <c r="C2" s="35" t="s">
        <v>65</v>
      </c>
    </row>
    <row r="3" spans="1:3" ht="15">
      <c r="A3" s="33"/>
      <c r="B3" s="34"/>
      <c r="C3" s="35" t="s">
        <v>66</v>
      </c>
    </row>
    <row r="4" spans="1:5" ht="15.75">
      <c r="A4" s="34"/>
      <c r="B4" s="34"/>
      <c r="C4" s="34"/>
      <c r="E4" s="20"/>
    </row>
    <row r="5" spans="1:3" ht="15">
      <c r="A5" s="36" t="s">
        <v>61</v>
      </c>
      <c r="B5" s="34"/>
      <c r="C5" s="34"/>
    </row>
    <row r="6" spans="1:3" ht="15">
      <c r="A6" s="36" t="s">
        <v>62</v>
      </c>
      <c r="B6" s="34"/>
      <c r="C6" s="34"/>
    </row>
    <row r="7" spans="1:3" ht="15">
      <c r="A7" s="37" t="s">
        <v>63</v>
      </c>
      <c r="B7" s="34"/>
      <c r="C7" s="34"/>
    </row>
    <row r="8" spans="1:3" ht="14.25">
      <c r="A8" s="34"/>
      <c r="B8" s="34"/>
      <c r="C8" s="34"/>
    </row>
    <row r="9" spans="1:3" ht="14.25">
      <c r="A9" s="72" t="s">
        <v>57</v>
      </c>
      <c r="B9" s="73" t="s">
        <v>67</v>
      </c>
      <c r="C9" s="34"/>
    </row>
    <row r="10" spans="1:3" ht="39" customHeight="1">
      <c r="A10" s="74" t="s">
        <v>58</v>
      </c>
      <c r="B10" s="73" t="s">
        <v>68</v>
      </c>
      <c r="C10" s="76" t="s">
        <v>73</v>
      </c>
    </row>
    <row r="11" spans="1:3" ht="64.5" customHeight="1">
      <c r="A11" s="71" t="s">
        <v>59</v>
      </c>
      <c r="B11" s="73" t="s">
        <v>69</v>
      </c>
      <c r="C11" s="77" t="s">
        <v>74</v>
      </c>
    </row>
    <row r="12" spans="1:3" ht="93" customHeight="1">
      <c r="A12" s="71" t="s">
        <v>60</v>
      </c>
      <c r="B12" s="73" t="s">
        <v>70</v>
      </c>
      <c r="C12" s="78"/>
    </row>
    <row r="13" spans="1:3" ht="30" customHeight="1">
      <c r="A13" s="75" t="s">
        <v>71</v>
      </c>
      <c r="B13" s="73" t="s">
        <v>72</v>
      </c>
      <c r="C13" s="78"/>
    </row>
    <row r="14" spans="1:3" ht="14.25">
      <c r="A14" s="34"/>
      <c r="B14" s="34"/>
      <c r="C14" s="34"/>
    </row>
    <row r="15" spans="1:3" ht="14.25">
      <c r="A15" s="38" t="s">
        <v>105</v>
      </c>
      <c r="B15" s="45"/>
      <c r="C15" s="39"/>
    </row>
    <row r="16" spans="1:3" ht="14.25">
      <c r="A16" s="40"/>
      <c r="B16" s="44"/>
      <c r="C16" s="41"/>
    </row>
    <row r="17" spans="1:3" ht="15">
      <c r="A17" s="42" t="s">
        <v>106</v>
      </c>
      <c r="B17" s="44"/>
      <c r="C17" s="41"/>
    </row>
    <row r="18" spans="1:3" ht="15">
      <c r="A18" s="42"/>
      <c r="B18" s="44"/>
      <c r="C18" s="41"/>
    </row>
    <row r="19" spans="1:3" ht="15">
      <c r="A19" s="79" t="s">
        <v>107</v>
      </c>
      <c r="B19" s="80"/>
      <c r="C19" s="81"/>
    </row>
    <row r="20" spans="1:3" ht="14.25" customHeight="1">
      <c r="A20" s="46"/>
      <c r="B20" s="47"/>
      <c r="C20" s="43"/>
    </row>
    <row r="21" spans="1:3" ht="14.25">
      <c r="A21" s="34"/>
      <c r="B21" s="34"/>
      <c r="C21" s="34"/>
    </row>
  </sheetData>
  <sheetProtection/>
  <mergeCells count="2">
    <mergeCell ref="C11:C13"/>
    <mergeCell ref="A19:C19"/>
  </mergeCells>
  <printOptions/>
  <pageMargins left="0.5905511811023623" right="0.5905511811023623" top="0.7874015748031497" bottom="0.787401574803149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zoomScale="75" zoomScaleNormal="75" zoomScalePageLayoutView="0" workbookViewId="0" topLeftCell="A1">
      <selection activeCell="C48" sqref="C48"/>
    </sheetView>
  </sheetViews>
  <sheetFormatPr defaultColWidth="9.00390625" defaultRowHeight="12.75"/>
  <cols>
    <col min="1" max="1" width="22.875" style="8" customWidth="1"/>
    <col min="2" max="2" width="5.875" style="8" customWidth="1"/>
    <col min="3" max="3" width="8.125" style="8" customWidth="1"/>
    <col min="4" max="4" width="8.625" style="8" customWidth="1"/>
    <col min="5" max="5" width="11.00390625" style="8" customWidth="1"/>
    <col min="6" max="6" width="11.25390625" style="8" customWidth="1"/>
    <col min="7" max="7" width="8.875" style="8" customWidth="1"/>
    <col min="8" max="8" width="9.75390625" style="8" customWidth="1"/>
    <col min="9" max="9" width="9.00390625" style="8" customWidth="1"/>
    <col min="10" max="10" width="8.75390625" style="8" customWidth="1"/>
    <col min="11" max="11" width="10.25390625" style="8" customWidth="1"/>
    <col min="12" max="12" width="9.75390625" style="8" customWidth="1"/>
    <col min="13" max="13" width="10.375" style="8" customWidth="1"/>
    <col min="14" max="16384" width="9.125" style="8" customWidth="1"/>
  </cols>
  <sheetData>
    <row r="1" spans="1:13" ht="19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9.5" customHeight="1">
      <c r="A2" s="87" t="s">
        <v>33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ht="19.5" customHeight="1"/>
    <row r="4" spans="1:13" ht="91.5" customHeight="1">
      <c r="A4" s="82" t="s">
        <v>43</v>
      </c>
      <c r="B4" s="89" t="s">
        <v>34</v>
      </c>
      <c r="C4" s="82" t="s">
        <v>25</v>
      </c>
      <c r="D4" s="82"/>
      <c r="E4" s="82" t="s">
        <v>31</v>
      </c>
      <c r="F4" s="82"/>
      <c r="G4" s="82"/>
      <c r="H4" s="82"/>
      <c r="I4" s="82"/>
      <c r="J4" s="89" t="s">
        <v>55</v>
      </c>
      <c r="K4" s="89"/>
      <c r="L4" s="89" t="s">
        <v>42</v>
      </c>
      <c r="M4" s="89"/>
    </row>
    <row r="5" spans="1:13" ht="104.25" customHeight="1">
      <c r="A5" s="82"/>
      <c r="B5" s="89"/>
      <c r="C5" s="9" t="s">
        <v>51</v>
      </c>
      <c r="D5" s="10" t="s">
        <v>40</v>
      </c>
      <c r="E5" s="10" t="s">
        <v>53</v>
      </c>
      <c r="F5" s="10" t="s">
        <v>52</v>
      </c>
      <c r="G5" s="10" t="s">
        <v>40</v>
      </c>
      <c r="H5" s="10" t="s">
        <v>54</v>
      </c>
      <c r="I5" s="10" t="s">
        <v>40</v>
      </c>
      <c r="J5" s="9" t="s">
        <v>51</v>
      </c>
      <c r="K5" s="10" t="s">
        <v>40</v>
      </c>
      <c r="L5" s="9" t="s">
        <v>51</v>
      </c>
      <c r="M5" s="10" t="s">
        <v>40</v>
      </c>
    </row>
    <row r="6" spans="1:13" ht="15.75">
      <c r="A6" s="11" t="s">
        <v>0</v>
      </c>
      <c r="B6" s="12" t="s">
        <v>41</v>
      </c>
      <c r="C6" s="13" t="s">
        <v>1</v>
      </c>
      <c r="D6" s="13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3" t="s">
        <v>7</v>
      </c>
      <c r="J6" s="13" t="s">
        <v>8</v>
      </c>
      <c r="K6" s="13" t="s">
        <v>9</v>
      </c>
      <c r="L6" s="13" t="s">
        <v>10</v>
      </c>
      <c r="M6" s="13" t="s">
        <v>11</v>
      </c>
    </row>
    <row r="7" spans="1:13" ht="52.5" customHeight="1">
      <c r="A7" s="16" t="s">
        <v>26</v>
      </c>
      <c r="B7" s="12" t="s">
        <v>22</v>
      </c>
      <c r="C7" s="13"/>
      <c r="D7" s="13"/>
      <c r="E7" s="13"/>
      <c r="F7" s="13"/>
      <c r="G7" s="13"/>
      <c r="H7" s="13"/>
      <c r="I7" s="13"/>
      <c r="J7" s="21" t="s">
        <v>75</v>
      </c>
      <c r="K7" s="21"/>
      <c r="L7" s="21" t="s">
        <v>76</v>
      </c>
      <c r="M7" s="13"/>
    </row>
    <row r="8" spans="1:13" ht="15.75">
      <c r="A8" s="90" t="s">
        <v>23</v>
      </c>
      <c r="B8" s="83" t="s">
        <v>15</v>
      </c>
      <c r="C8" s="83"/>
      <c r="D8" s="83"/>
      <c r="E8" s="83"/>
      <c r="F8" s="83"/>
      <c r="G8" s="83"/>
      <c r="H8" s="83"/>
      <c r="I8" s="83"/>
      <c r="J8" s="85"/>
      <c r="K8" s="85"/>
      <c r="L8" s="85"/>
      <c r="M8" s="83"/>
    </row>
    <row r="9" spans="1:13" ht="28.5" customHeight="1">
      <c r="A9" s="90"/>
      <c r="B9" s="84"/>
      <c r="C9" s="84"/>
      <c r="D9" s="84"/>
      <c r="E9" s="84"/>
      <c r="F9" s="84"/>
      <c r="G9" s="84"/>
      <c r="H9" s="84"/>
      <c r="I9" s="84"/>
      <c r="J9" s="86"/>
      <c r="K9" s="86"/>
      <c r="L9" s="86"/>
      <c r="M9" s="84"/>
    </row>
    <row r="10" spans="1:13" ht="24" customHeight="1">
      <c r="A10" s="17" t="s">
        <v>45</v>
      </c>
      <c r="B10" s="14" t="s">
        <v>16</v>
      </c>
      <c r="C10" s="15"/>
      <c r="D10" s="15"/>
      <c r="E10" s="15"/>
      <c r="F10" s="15"/>
      <c r="G10" s="15"/>
      <c r="H10" s="15"/>
      <c r="I10" s="15"/>
      <c r="J10" s="22">
        <v>437</v>
      </c>
      <c r="K10" s="22"/>
      <c r="L10" s="22">
        <v>9</v>
      </c>
      <c r="M10" s="15"/>
    </row>
  </sheetData>
  <sheetProtection/>
  <mergeCells count="20">
    <mergeCell ref="A2:M2"/>
    <mergeCell ref="K8:K9"/>
    <mergeCell ref="L8:L9"/>
    <mergeCell ref="M8:M9"/>
    <mergeCell ref="L4:M4"/>
    <mergeCell ref="B4:B5"/>
    <mergeCell ref="H8:H9"/>
    <mergeCell ref="J4:K4"/>
    <mergeCell ref="A4:A5"/>
    <mergeCell ref="A8:A9"/>
    <mergeCell ref="C4:D4"/>
    <mergeCell ref="B8:B9"/>
    <mergeCell ref="C8:C9"/>
    <mergeCell ref="D8:D9"/>
    <mergeCell ref="J8:J9"/>
    <mergeCell ref="E8:E9"/>
    <mergeCell ref="I8:I9"/>
    <mergeCell ref="G8:G9"/>
    <mergeCell ref="E4:I4"/>
    <mergeCell ref="F8:F9"/>
  </mergeCells>
  <printOptions/>
  <pageMargins left="0.7874015748031497" right="0" top="0" bottom="0" header="0" footer="0"/>
  <pageSetup horizontalDpi="120" verticalDpi="12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PageLayoutView="0" workbookViewId="0" topLeftCell="A1">
      <selection activeCell="O5" sqref="O5:O8"/>
    </sheetView>
  </sheetViews>
  <sheetFormatPr defaultColWidth="9.00390625" defaultRowHeight="12.75"/>
  <cols>
    <col min="1" max="1" width="28.375" style="1" customWidth="1"/>
    <col min="2" max="2" width="6.125" style="1" customWidth="1"/>
    <col min="3" max="3" width="8.25390625" style="1" customWidth="1"/>
    <col min="4" max="4" width="8.125" style="1" customWidth="1"/>
    <col min="5" max="5" width="8.00390625" style="1" customWidth="1"/>
    <col min="6" max="6" width="9.125" style="1" customWidth="1"/>
    <col min="7" max="7" width="10.75390625" style="1" customWidth="1"/>
    <col min="8" max="8" width="9.625" style="2" customWidth="1"/>
    <col min="9" max="9" width="8.875" style="2" customWidth="1"/>
    <col min="10" max="11" width="8.875" style="1" customWidth="1"/>
    <col min="12" max="12" width="7.75390625" style="1" customWidth="1"/>
    <col min="13" max="13" width="12.75390625" style="1" hidden="1" customWidth="1"/>
    <col min="14" max="14" width="7.375" style="1" customWidth="1"/>
    <col min="15" max="15" width="8.125" style="1" customWidth="1"/>
    <col min="16" max="16" width="8.00390625" style="1" customWidth="1"/>
    <col min="17" max="17" width="7.75390625" style="1" customWidth="1"/>
    <col min="18" max="18" width="10.125" style="1" customWidth="1"/>
    <col min="19" max="16384" width="9.125" style="1" customWidth="1"/>
  </cols>
  <sheetData>
    <row r="1" spans="1:12" ht="18.75">
      <c r="A1" s="2"/>
      <c r="B1" s="2"/>
      <c r="F1" s="1">
        <v>3</v>
      </c>
      <c r="I1" s="99"/>
      <c r="J1" s="100"/>
      <c r="K1" s="100"/>
      <c r="L1" s="101"/>
    </row>
    <row r="2" spans="1:18" ht="18.75">
      <c r="A2" s="106" t="s">
        <v>44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7" ht="18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8" ht="18.75">
      <c r="A4" s="92" t="s">
        <v>24</v>
      </c>
      <c r="B4" s="103" t="s">
        <v>36</v>
      </c>
      <c r="C4" s="92" t="s">
        <v>97</v>
      </c>
      <c r="D4" s="95" t="s">
        <v>47</v>
      </c>
      <c r="E4" s="96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  <c r="R4" s="91" t="s">
        <v>96</v>
      </c>
    </row>
    <row r="5" spans="1:18" ht="18.75" customHeight="1">
      <c r="A5" s="93"/>
      <c r="B5" s="93"/>
      <c r="C5" s="93"/>
      <c r="D5" s="92" t="s">
        <v>86</v>
      </c>
      <c r="E5" s="95" t="s">
        <v>84</v>
      </c>
      <c r="F5" s="97"/>
      <c r="G5" s="97"/>
      <c r="H5" s="97"/>
      <c r="I5" s="97"/>
      <c r="J5" s="97"/>
      <c r="K5" s="98"/>
      <c r="L5" s="107" t="s">
        <v>92</v>
      </c>
      <c r="M5" s="8"/>
      <c r="N5" s="110" t="s">
        <v>93</v>
      </c>
      <c r="O5" s="110" t="s">
        <v>94</v>
      </c>
      <c r="P5" s="91" t="s">
        <v>95</v>
      </c>
      <c r="Q5" s="91" t="s">
        <v>13</v>
      </c>
      <c r="R5" s="91"/>
    </row>
    <row r="6" spans="1:18" ht="18.75" customHeight="1">
      <c r="A6" s="93"/>
      <c r="B6" s="93"/>
      <c r="C6" s="93"/>
      <c r="D6" s="93"/>
      <c r="E6" s="102" t="s">
        <v>45</v>
      </c>
      <c r="F6" s="95" t="s">
        <v>85</v>
      </c>
      <c r="G6" s="97"/>
      <c r="H6" s="97"/>
      <c r="I6" s="97"/>
      <c r="J6" s="97"/>
      <c r="K6" s="98"/>
      <c r="L6" s="108"/>
      <c r="M6" s="8"/>
      <c r="N6" s="91"/>
      <c r="O6" s="91"/>
      <c r="P6" s="91"/>
      <c r="Q6" s="91"/>
      <c r="R6" s="91"/>
    </row>
    <row r="7" spans="1:18" ht="42" customHeight="1">
      <c r="A7" s="93"/>
      <c r="B7" s="93"/>
      <c r="C7" s="93"/>
      <c r="D7" s="93"/>
      <c r="E7" s="93"/>
      <c r="F7" s="104" t="s">
        <v>87</v>
      </c>
      <c r="G7" s="103" t="s">
        <v>88</v>
      </c>
      <c r="H7" s="104" t="s">
        <v>89</v>
      </c>
      <c r="I7" s="89" t="s">
        <v>90</v>
      </c>
      <c r="J7" s="89" t="s">
        <v>91</v>
      </c>
      <c r="K7" s="102" t="s">
        <v>13</v>
      </c>
      <c r="L7" s="108"/>
      <c r="M7" s="63"/>
      <c r="N7" s="91"/>
      <c r="O7" s="91"/>
      <c r="P7" s="91"/>
      <c r="Q7" s="91"/>
      <c r="R7" s="91"/>
    </row>
    <row r="8" spans="1:18" ht="87.75" customHeight="1">
      <c r="A8" s="94"/>
      <c r="B8" s="94"/>
      <c r="C8" s="94"/>
      <c r="D8" s="94"/>
      <c r="E8" s="94"/>
      <c r="F8" s="105"/>
      <c r="G8" s="94"/>
      <c r="H8" s="94"/>
      <c r="I8" s="89"/>
      <c r="J8" s="89"/>
      <c r="K8" s="94"/>
      <c r="L8" s="109"/>
      <c r="M8" s="64"/>
      <c r="N8" s="91"/>
      <c r="O8" s="91"/>
      <c r="P8" s="91"/>
      <c r="Q8" s="91"/>
      <c r="R8" s="91"/>
    </row>
    <row r="9" spans="1:18" ht="18.75">
      <c r="A9" s="23" t="s">
        <v>29</v>
      </c>
      <c r="B9" s="24" t="s">
        <v>41</v>
      </c>
      <c r="C9" s="24" t="s">
        <v>37</v>
      </c>
      <c r="D9" s="24" t="s">
        <v>17</v>
      </c>
      <c r="E9" s="24" t="s">
        <v>18</v>
      </c>
      <c r="F9" s="24" t="s">
        <v>19</v>
      </c>
      <c r="G9" s="24" t="s">
        <v>20</v>
      </c>
      <c r="H9" s="24" t="s">
        <v>21</v>
      </c>
      <c r="I9" s="24" t="s">
        <v>83</v>
      </c>
      <c r="J9" s="24" t="s">
        <v>98</v>
      </c>
      <c r="K9" s="25">
        <v>9</v>
      </c>
      <c r="L9" s="25">
        <v>10</v>
      </c>
      <c r="M9" s="23">
        <v>10</v>
      </c>
      <c r="N9" s="23">
        <v>11</v>
      </c>
      <c r="O9" s="23">
        <v>12</v>
      </c>
      <c r="P9" s="23">
        <v>13</v>
      </c>
      <c r="Q9" s="23">
        <v>14</v>
      </c>
      <c r="R9" s="23">
        <v>15</v>
      </c>
    </row>
    <row r="10" spans="1:18" ht="18.75">
      <c r="A10" s="65" t="s">
        <v>47</v>
      </c>
      <c r="B10" s="55" t="s">
        <v>22</v>
      </c>
      <c r="C10" s="66">
        <f>SUM(D10+E10)</f>
        <v>15</v>
      </c>
      <c r="D10" s="67">
        <f>SUM(E10+F10+G10+H10+J10)</f>
        <v>10</v>
      </c>
      <c r="E10" s="67">
        <f>SUM(F10+G10+H10+J10)</f>
        <v>5</v>
      </c>
      <c r="F10" s="67">
        <v>1</v>
      </c>
      <c r="G10" s="67">
        <v>1</v>
      </c>
      <c r="H10" s="67">
        <v>2</v>
      </c>
      <c r="I10" s="55"/>
      <c r="J10" s="67">
        <v>1</v>
      </c>
      <c r="K10" s="68"/>
      <c r="L10" s="68"/>
      <c r="M10" s="68"/>
      <c r="N10" s="69"/>
      <c r="O10" s="69"/>
      <c r="P10" s="69"/>
      <c r="Q10" s="69"/>
      <c r="R10" s="69"/>
    </row>
    <row r="11" spans="1:18" ht="21" customHeight="1">
      <c r="A11" s="65" t="s">
        <v>77</v>
      </c>
      <c r="B11" s="55" t="s">
        <v>15</v>
      </c>
      <c r="C11" s="69">
        <f>SUM(D11+E11)</f>
        <v>11</v>
      </c>
      <c r="D11" s="67">
        <v>7</v>
      </c>
      <c r="E11" s="67">
        <f>SUM(G11+H11+J11)</f>
        <v>4</v>
      </c>
      <c r="F11" s="55"/>
      <c r="G11" s="67">
        <v>1</v>
      </c>
      <c r="H11" s="67">
        <v>2</v>
      </c>
      <c r="I11" s="55"/>
      <c r="J11" s="67">
        <v>1</v>
      </c>
      <c r="K11" s="68"/>
      <c r="L11" s="68"/>
      <c r="M11" s="68"/>
      <c r="N11" s="69"/>
      <c r="O11" s="69"/>
      <c r="P11" s="69"/>
      <c r="Q11" s="69"/>
      <c r="R11" s="69"/>
    </row>
    <row r="12" spans="1:18" ht="36.75" customHeight="1">
      <c r="A12" s="16" t="s">
        <v>50</v>
      </c>
      <c r="B12" s="55" t="s">
        <v>16</v>
      </c>
      <c r="C12" s="66">
        <f>SUM(D12,E12)</f>
        <v>470</v>
      </c>
      <c r="D12" s="70">
        <v>148</v>
      </c>
      <c r="E12" s="70">
        <f>SUM(F12,G12,H12,J12)</f>
        <v>322</v>
      </c>
      <c r="F12" s="67">
        <v>40</v>
      </c>
      <c r="G12" s="67">
        <v>45</v>
      </c>
      <c r="H12" s="67">
        <v>215</v>
      </c>
      <c r="I12" s="55"/>
      <c r="J12" s="67">
        <v>22</v>
      </c>
      <c r="K12" s="68"/>
      <c r="L12" s="68"/>
      <c r="M12" s="68"/>
      <c r="N12" s="69"/>
      <c r="O12" s="69"/>
      <c r="P12" s="69"/>
      <c r="Q12" s="69"/>
      <c r="R12" s="69"/>
    </row>
    <row r="13" spans="1:18" ht="21" customHeight="1">
      <c r="A13" s="16" t="s">
        <v>77</v>
      </c>
      <c r="B13" s="55" t="s">
        <v>78</v>
      </c>
      <c r="C13" s="69">
        <f>SUM(D13,E13)</f>
        <v>397</v>
      </c>
      <c r="D13" s="70">
        <v>115</v>
      </c>
      <c r="E13" s="70">
        <f>SUM(G13,H13,J13)</f>
        <v>282</v>
      </c>
      <c r="F13" s="55"/>
      <c r="G13" s="67">
        <v>45</v>
      </c>
      <c r="H13" s="67">
        <v>215</v>
      </c>
      <c r="I13" s="55"/>
      <c r="J13" s="67">
        <v>22</v>
      </c>
      <c r="K13" s="68"/>
      <c r="L13" s="68"/>
      <c r="M13" s="68"/>
      <c r="N13" s="69"/>
      <c r="O13" s="69"/>
      <c r="P13" s="69"/>
      <c r="Q13" s="69"/>
      <c r="R13" s="69"/>
    </row>
    <row r="14" spans="1:18" ht="21" customHeight="1">
      <c r="A14" s="16" t="s">
        <v>81</v>
      </c>
      <c r="B14" s="55" t="s">
        <v>79</v>
      </c>
      <c r="C14" s="66">
        <v>1</v>
      </c>
      <c r="D14" s="70"/>
      <c r="E14" s="70">
        <v>1</v>
      </c>
      <c r="F14" s="67">
        <v>1</v>
      </c>
      <c r="G14" s="55"/>
      <c r="H14" s="55"/>
      <c r="I14" s="55"/>
      <c r="J14" s="55"/>
      <c r="K14" s="68"/>
      <c r="L14" s="68"/>
      <c r="M14" s="68"/>
      <c r="N14" s="69"/>
      <c r="O14" s="69"/>
      <c r="P14" s="69"/>
      <c r="Q14" s="69"/>
      <c r="R14" s="69"/>
    </row>
    <row r="15" spans="1:18" ht="18" customHeight="1">
      <c r="A15" s="16" t="s">
        <v>82</v>
      </c>
      <c r="B15" s="55" t="s">
        <v>80</v>
      </c>
      <c r="C15" s="69">
        <v>1</v>
      </c>
      <c r="D15" s="70"/>
      <c r="E15" s="70">
        <v>1</v>
      </c>
      <c r="F15" s="55"/>
      <c r="G15" s="55"/>
      <c r="H15" s="67">
        <v>1</v>
      </c>
      <c r="I15" s="55"/>
      <c r="J15" s="55"/>
      <c r="K15" s="68"/>
      <c r="L15" s="68"/>
      <c r="M15" s="68"/>
      <c r="N15" s="69"/>
      <c r="O15" s="69"/>
      <c r="P15" s="69"/>
      <c r="Q15" s="69"/>
      <c r="R15" s="69"/>
    </row>
    <row r="16" spans="1:18" ht="18" customHeight="1">
      <c r="A16" s="48"/>
      <c r="B16" s="51"/>
      <c r="C16" s="51"/>
      <c r="D16" s="51"/>
      <c r="E16" s="51"/>
      <c r="F16" s="51"/>
      <c r="G16" s="51"/>
      <c r="H16" s="51"/>
      <c r="I16" s="51"/>
      <c r="J16" s="51"/>
      <c r="K16" s="50"/>
      <c r="L16" s="50"/>
      <c r="M16" s="50"/>
      <c r="N16" s="49"/>
      <c r="O16" s="49"/>
      <c r="P16" s="49"/>
      <c r="Q16" s="49"/>
      <c r="R16" s="49"/>
    </row>
    <row r="17" spans="1:18" ht="18" customHeight="1">
      <c r="A17" s="18"/>
      <c r="B17" s="51"/>
      <c r="C17" s="51"/>
      <c r="D17" s="51"/>
      <c r="E17" s="51"/>
      <c r="F17" s="51"/>
      <c r="G17" s="51"/>
      <c r="H17" s="51"/>
      <c r="I17" s="51"/>
      <c r="J17" s="51"/>
      <c r="K17" s="50"/>
      <c r="L17" s="50"/>
      <c r="M17" s="50"/>
      <c r="N17" s="49"/>
      <c r="O17" s="49"/>
      <c r="P17" s="49"/>
      <c r="Q17" s="49"/>
      <c r="R17" s="49"/>
    </row>
    <row r="18" spans="1:18" ht="18" customHeight="1">
      <c r="A18" s="18"/>
      <c r="B18" s="51"/>
      <c r="C18" s="51"/>
      <c r="D18" s="51"/>
      <c r="E18" s="51"/>
      <c r="F18" s="51"/>
      <c r="G18" s="51"/>
      <c r="H18" s="51"/>
      <c r="I18" s="51"/>
      <c r="J18" s="51"/>
      <c r="K18" s="50"/>
      <c r="L18" s="50"/>
      <c r="M18" s="50"/>
      <c r="N18" s="49"/>
      <c r="O18" s="49"/>
      <c r="P18" s="49"/>
      <c r="Q18" s="49"/>
      <c r="R18" s="49"/>
    </row>
    <row r="19" spans="1:18" ht="18" customHeight="1">
      <c r="A19" s="18"/>
      <c r="B19" s="51"/>
      <c r="C19" s="51"/>
      <c r="D19" s="51"/>
      <c r="E19" s="51"/>
      <c r="F19" s="51"/>
      <c r="G19" s="51"/>
      <c r="H19" s="51"/>
      <c r="I19" s="51"/>
      <c r="J19" s="51"/>
      <c r="K19" s="50"/>
      <c r="L19" s="50"/>
      <c r="M19" s="50"/>
      <c r="N19" s="49"/>
      <c r="O19" s="49"/>
      <c r="P19" s="49"/>
      <c r="Q19" s="49"/>
      <c r="R19" s="49"/>
    </row>
    <row r="20" spans="1:18" ht="18" customHeight="1">
      <c r="A20" s="18"/>
      <c r="B20" s="51"/>
      <c r="C20" s="51"/>
      <c r="D20" s="51"/>
      <c r="E20" s="51"/>
      <c r="F20" s="51"/>
      <c r="G20" s="51"/>
      <c r="H20" s="51"/>
      <c r="I20" s="51"/>
      <c r="J20" s="51"/>
      <c r="K20" s="50"/>
      <c r="L20" s="50"/>
      <c r="M20" s="50"/>
      <c r="N20" s="49"/>
      <c r="O20" s="49"/>
      <c r="P20" s="49"/>
      <c r="Q20" s="49"/>
      <c r="R20" s="49"/>
    </row>
    <row r="21" spans="1:18" ht="18" customHeight="1">
      <c r="A21" s="18"/>
      <c r="B21" s="51"/>
      <c r="C21" s="51"/>
      <c r="D21" s="51"/>
      <c r="E21" s="51"/>
      <c r="F21" s="51"/>
      <c r="G21" s="51"/>
      <c r="H21" s="51"/>
      <c r="I21" s="51"/>
      <c r="J21" s="51"/>
      <c r="K21" s="50"/>
      <c r="L21" s="50"/>
      <c r="M21" s="50"/>
      <c r="N21" s="49"/>
      <c r="O21" s="49"/>
      <c r="P21" s="49"/>
      <c r="Q21" s="49"/>
      <c r="R21" s="49"/>
    </row>
    <row r="22" spans="1:18" ht="18" customHeight="1">
      <c r="A22" s="18"/>
      <c r="B22" s="51"/>
      <c r="C22" s="51"/>
      <c r="D22" s="51"/>
      <c r="E22" s="51"/>
      <c r="F22" s="51"/>
      <c r="G22" s="51"/>
      <c r="H22" s="51"/>
      <c r="I22" s="51"/>
      <c r="J22" s="51"/>
      <c r="K22" s="50"/>
      <c r="L22" s="50"/>
      <c r="M22" s="50"/>
      <c r="N22" s="49"/>
      <c r="O22" s="49"/>
      <c r="P22" s="49"/>
      <c r="Q22" s="49"/>
      <c r="R22" s="49"/>
    </row>
    <row r="23" spans="1:18" ht="18" customHeight="1">
      <c r="A23" s="18"/>
      <c r="B23" s="51"/>
      <c r="C23" s="51"/>
      <c r="D23" s="51"/>
      <c r="E23" s="51"/>
      <c r="F23" s="51"/>
      <c r="G23" s="51"/>
      <c r="H23" s="51"/>
      <c r="I23" s="51"/>
      <c r="J23" s="51"/>
      <c r="K23" s="50"/>
      <c r="L23" s="50"/>
      <c r="M23" s="50"/>
      <c r="N23" s="49"/>
      <c r="O23" s="49"/>
      <c r="P23" s="49"/>
      <c r="Q23" s="49"/>
      <c r="R23" s="49"/>
    </row>
    <row r="24" spans="1:18" ht="18" customHeight="1">
      <c r="A24" s="18"/>
      <c r="B24" s="52"/>
      <c r="C24" s="52"/>
      <c r="D24" s="52"/>
      <c r="E24" s="52"/>
      <c r="F24" s="52"/>
      <c r="G24" s="52"/>
      <c r="H24" s="52"/>
      <c r="I24" s="52"/>
      <c r="J24" s="52"/>
      <c r="K24" s="50"/>
      <c r="L24" s="50"/>
      <c r="M24" s="50"/>
      <c r="N24" s="49"/>
      <c r="O24" s="49"/>
      <c r="P24" s="49"/>
      <c r="Q24" s="49"/>
      <c r="R24" s="49"/>
    </row>
    <row r="25" spans="1:18" ht="18.75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18" ht="18.75">
      <c r="A26" s="18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</row>
    <row r="27" spans="1:11" ht="18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3" ht="16.5" customHeight="1">
      <c r="A28" s="18"/>
      <c r="B28" s="18"/>
      <c r="C28" s="18"/>
      <c r="D28" s="18"/>
      <c r="E28" s="18"/>
      <c r="F28" s="18"/>
      <c r="G28" s="18"/>
      <c r="H28" s="18"/>
      <c r="I28" s="18"/>
      <c r="J28" s="28"/>
      <c r="K28" s="28"/>
      <c r="L28" s="28"/>
      <c r="M28" s="3"/>
    </row>
    <row r="29" spans="1:13" ht="18.75" customHeight="1">
      <c r="A29" s="18"/>
      <c r="B29" s="18"/>
      <c r="C29" s="18"/>
      <c r="D29" s="18"/>
      <c r="E29" s="18"/>
      <c r="F29" s="18"/>
      <c r="G29" s="18"/>
      <c r="H29" s="18"/>
      <c r="I29" s="18"/>
      <c r="J29" s="28"/>
      <c r="K29" s="28"/>
      <c r="L29" s="28"/>
      <c r="M29" s="3"/>
    </row>
    <row r="30" spans="1:12" ht="18.75">
      <c r="A30" s="18"/>
      <c r="B30" s="18"/>
      <c r="C30" s="18"/>
      <c r="D30" s="18"/>
      <c r="E30" s="18"/>
      <c r="F30" s="18"/>
      <c r="G30" s="18"/>
      <c r="H30" s="18"/>
      <c r="I30" s="18"/>
      <c r="J30" s="28"/>
      <c r="K30" s="28"/>
      <c r="L30" s="28"/>
    </row>
    <row r="31" spans="1:12" ht="18.75" customHeight="1">
      <c r="A31" s="18"/>
      <c r="B31" s="18"/>
      <c r="C31" s="18"/>
      <c r="D31" s="18"/>
      <c r="E31" s="18"/>
      <c r="F31" s="18"/>
      <c r="G31" s="18"/>
      <c r="H31" s="18"/>
      <c r="I31" s="18"/>
      <c r="J31" s="28"/>
      <c r="K31" s="28"/>
      <c r="L31" s="28"/>
    </row>
    <row r="32" spans="1:13" s="4" customFormat="1" ht="15.75" customHeight="1">
      <c r="A32" s="18"/>
      <c r="B32" s="18"/>
      <c r="C32" s="18"/>
      <c r="D32" s="18"/>
      <c r="E32" s="18"/>
      <c r="F32" s="18"/>
      <c r="G32" s="18"/>
      <c r="H32" s="18"/>
      <c r="I32" s="18"/>
      <c r="J32" s="28"/>
      <c r="K32" s="28"/>
      <c r="L32" s="28"/>
      <c r="M32" s="1"/>
    </row>
    <row r="33" spans="1:12" ht="19.5" customHeight="1">
      <c r="A33" s="18"/>
      <c r="B33" s="18"/>
      <c r="C33" s="18"/>
      <c r="D33" s="18"/>
      <c r="E33" s="18"/>
      <c r="F33" s="18"/>
      <c r="G33" s="18"/>
      <c r="H33" s="18"/>
      <c r="I33" s="18"/>
      <c r="J33" s="28"/>
      <c r="K33" s="28"/>
      <c r="L33" s="28"/>
    </row>
    <row r="34" spans="1:13" ht="22.5" customHeight="1">
      <c r="A34" s="18"/>
      <c r="B34" s="18"/>
      <c r="C34" s="18"/>
      <c r="D34" s="18"/>
      <c r="E34" s="18"/>
      <c r="F34" s="18"/>
      <c r="G34" s="18"/>
      <c r="H34" s="18"/>
      <c r="I34" s="18"/>
      <c r="J34" s="28"/>
      <c r="K34" s="28"/>
      <c r="L34" s="28"/>
      <c r="M34" s="4"/>
    </row>
    <row r="35" spans="1:12" ht="22.5" customHeight="1">
      <c r="A35" s="18"/>
      <c r="B35" s="18"/>
      <c r="C35" s="18"/>
      <c r="D35" s="18"/>
      <c r="E35" s="18"/>
      <c r="F35" s="18"/>
      <c r="G35" s="18"/>
      <c r="H35" s="18"/>
      <c r="I35" s="18"/>
      <c r="J35" s="28"/>
      <c r="K35" s="28"/>
      <c r="L35" s="28"/>
    </row>
    <row r="36" spans="1:12" ht="21" customHeight="1">
      <c r="A36" s="18"/>
      <c r="B36" s="18"/>
      <c r="C36" s="18"/>
      <c r="D36" s="18"/>
      <c r="E36" s="18"/>
      <c r="F36" s="18"/>
      <c r="G36" s="18"/>
      <c r="H36" s="18"/>
      <c r="I36" s="18"/>
      <c r="J36" s="28"/>
      <c r="K36" s="28"/>
      <c r="L36" s="28"/>
    </row>
    <row r="38" spans="11:14" ht="18.75">
      <c r="K38" s="5"/>
      <c r="M38" s="6"/>
      <c r="N38" s="6"/>
    </row>
    <row r="39" spans="1:11" ht="18.75">
      <c r="A39" s="2"/>
      <c r="B39" s="2"/>
      <c r="C39" s="2"/>
      <c r="D39" s="2"/>
      <c r="E39" s="4"/>
      <c r="G39" s="2"/>
      <c r="J39" s="2"/>
      <c r="K39" s="2"/>
    </row>
    <row r="40" spans="1:11" ht="18.75">
      <c r="A40" s="2"/>
      <c r="B40" s="2"/>
      <c r="C40" s="2"/>
      <c r="D40" s="2"/>
      <c r="E40" s="2"/>
      <c r="F40" s="2"/>
      <c r="G40" s="2"/>
      <c r="J40" s="2"/>
      <c r="K40" s="2"/>
    </row>
    <row r="41" spans="1:11" ht="18.75">
      <c r="A41" s="29"/>
      <c r="B41" s="2"/>
      <c r="C41" s="2"/>
      <c r="D41" s="2"/>
      <c r="E41" s="4"/>
      <c r="G41" s="2"/>
      <c r="J41" s="2"/>
      <c r="K41" s="2"/>
    </row>
    <row r="42" ht="18.75">
      <c r="A42" s="30"/>
    </row>
    <row r="44" ht="18.75">
      <c r="A44" s="7"/>
    </row>
  </sheetData>
  <sheetProtection/>
  <mergeCells count="22">
    <mergeCell ref="I1:L1"/>
    <mergeCell ref="E6:E8"/>
    <mergeCell ref="A4:A8"/>
    <mergeCell ref="B4:B8"/>
    <mergeCell ref="F6:K6"/>
    <mergeCell ref="F7:F8"/>
    <mergeCell ref="G7:G8"/>
    <mergeCell ref="H7:H8"/>
    <mergeCell ref="K7:K8"/>
    <mergeCell ref="A2:R2"/>
    <mergeCell ref="I7:I8"/>
    <mergeCell ref="J7:J8"/>
    <mergeCell ref="P5:P8"/>
    <mergeCell ref="Q5:Q8"/>
    <mergeCell ref="L5:L8"/>
    <mergeCell ref="N5:N8"/>
    <mergeCell ref="R4:R8"/>
    <mergeCell ref="C4:C8"/>
    <mergeCell ref="D4:Q4"/>
    <mergeCell ref="D5:D8"/>
    <mergeCell ref="E5:K5"/>
    <mergeCell ref="O5:O8"/>
  </mergeCells>
  <printOptions/>
  <pageMargins left="0.7874015748031497" right="0" top="0" bottom="0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R25"/>
  <sheetViews>
    <sheetView zoomScalePageLayoutView="0" workbookViewId="0" topLeftCell="A4">
      <selection activeCell="A1" sqref="A1:IV1"/>
    </sheetView>
  </sheetViews>
  <sheetFormatPr defaultColWidth="9.00390625" defaultRowHeight="12.75"/>
  <cols>
    <col min="1" max="1" width="25.375" style="0" customWidth="1"/>
    <col min="2" max="2" width="5.125" style="0" customWidth="1"/>
    <col min="3" max="5" width="13.125" style="0" customWidth="1"/>
    <col min="6" max="6" width="13.875" style="0" customWidth="1"/>
    <col min="7" max="7" width="10.375" style="0" customWidth="1"/>
    <col min="8" max="8" width="13.375" style="0" customWidth="1"/>
  </cols>
  <sheetData>
    <row r="4" spans="1:18" ht="15.75">
      <c r="A4" s="106" t="s">
        <v>38</v>
      </c>
      <c r="B4" s="106"/>
      <c r="C4" s="106"/>
      <c r="D4" s="106"/>
      <c r="E4" s="106"/>
      <c r="F4" s="106"/>
      <c r="G4" s="106"/>
      <c r="H4" s="106"/>
      <c r="I4" s="106"/>
      <c r="J4" s="106"/>
      <c r="K4" s="53"/>
      <c r="L4" s="53"/>
      <c r="M4" s="53"/>
      <c r="N4" s="53"/>
      <c r="O4" s="53"/>
      <c r="P4" s="53"/>
      <c r="Q4" s="53"/>
      <c r="R4" s="53"/>
    </row>
    <row r="5" spans="1:14" ht="1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15.75">
      <c r="A6" s="92" t="s">
        <v>24</v>
      </c>
      <c r="B6" s="103" t="s">
        <v>36</v>
      </c>
      <c r="C6" s="82" t="s">
        <v>46</v>
      </c>
      <c r="D6" s="113" t="s">
        <v>12</v>
      </c>
      <c r="E6" s="114"/>
      <c r="F6" s="102" t="s">
        <v>27</v>
      </c>
      <c r="G6" s="115" t="s">
        <v>13</v>
      </c>
      <c r="H6" s="118" t="s">
        <v>99</v>
      </c>
      <c r="I6" s="62"/>
      <c r="J6" s="62"/>
      <c r="K6" s="62"/>
      <c r="L6" s="62"/>
      <c r="M6" s="62"/>
      <c r="N6" s="62"/>
    </row>
    <row r="7" spans="1:14" ht="15">
      <c r="A7" s="93"/>
      <c r="B7" s="111"/>
      <c r="C7" s="91"/>
      <c r="D7" s="89" t="s">
        <v>30</v>
      </c>
      <c r="E7" s="103" t="s">
        <v>28</v>
      </c>
      <c r="F7" s="93"/>
      <c r="G7" s="116"/>
      <c r="H7" s="119"/>
      <c r="I7" s="62"/>
      <c r="J7" s="62"/>
      <c r="K7" s="62"/>
      <c r="L7" s="62"/>
      <c r="M7" s="62"/>
      <c r="N7" s="62"/>
    </row>
    <row r="8" spans="1:14" ht="15">
      <c r="A8" s="93"/>
      <c r="B8" s="111"/>
      <c r="C8" s="91"/>
      <c r="D8" s="89"/>
      <c r="E8" s="111"/>
      <c r="F8" s="93"/>
      <c r="G8" s="116"/>
      <c r="H8" s="119"/>
      <c r="I8" s="62"/>
      <c r="J8" s="62"/>
      <c r="K8" s="62"/>
      <c r="L8" s="62"/>
      <c r="M8" s="62"/>
      <c r="N8" s="62"/>
    </row>
    <row r="9" spans="1:14" ht="47.25" customHeight="1">
      <c r="A9" s="94"/>
      <c r="B9" s="112"/>
      <c r="C9" s="91"/>
      <c r="D9" s="89"/>
      <c r="E9" s="112"/>
      <c r="F9" s="94"/>
      <c r="G9" s="117"/>
      <c r="H9" s="119"/>
      <c r="I9" s="62"/>
      <c r="J9" s="62"/>
      <c r="K9" s="62"/>
      <c r="L9" s="62"/>
      <c r="M9" s="62"/>
      <c r="N9" s="62"/>
    </row>
    <row r="10" spans="1:14" ht="15.75">
      <c r="A10" s="54" t="s">
        <v>0</v>
      </c>
      <c r="B10" s="55" t="s">
        <v>41</v>
      </c>
      <c r="C10" s="56" t="s">
        <v>14</v>
      </c>
      <c r="D10" s="56" t="s">
        <v>17</v>
      </c>
      <c r="E10" s="56" t="s">
        <v>18</v>
      </c>
      <c r="F10" s="56" t="s">
        <v>19</v>
      </c>
      <c r="G10" s="56" t="s">
        <v>20</v>
      </c>
      <c r="H10" s="56" t="s">
        <v>21</v>
      </c>
      <c r="I10" s="62"/>
      <c r="J10" s="62"/>
      <c r="K10" s="62"/>
      <c r="L10" s="62"/>
      <c r="M10" s="62"/>
      <c r="N10" s="62"/>
    </row>
    <row r="11" spans="1:14" ht="15.75">
      <c r="A11" s="57" t="s">
        <v>39</v>
      </c>
      <c r="B11" s="55" t="s">
        <v>22</v>
      </c>
      <c r="C11" s="58">
        <v>55</v>
      </c>
      <c r="D11" s="58">
        <v>20</v>
      </c>
      <c r="E11" s="58"/>
      <c r="F11" s="58"/>
      <c r="G11" s="58">
        <v>25</v>
      </c>
      <c r="H11" s="58">
        <v>100</v>
      </c>
      <c r="I11" s="62"/>
      <c r="J11" s="62"/>
      <c r="K11" s="62"/>
      <c r="L11" s="62"/>
      <c r="M11" s="62"/>
      <c r="N11" s="62"/>
    </row>
    <row r="12" spans="1:14" ht="15.75">
      <c r="A12" s="57" t="s">
        <v>48</v>
      </c>
      <c r="B12" s="55" t="s">
        <v>15</v>
      </c>
      <c r="C12" s="59">
        <v>35</v>
      </c>
      <c r="D12" s="59">
        <v>20</v>
      </c>
      <c r="E12" s="59"/>
      <c r="F12" s="59"/>
      <c r="G12" s="59"/>
      <c r="H12" s="59">
        <v>55</v>
      </c>
      <c r="I12" s="62"/>
      <c r="J12" s="62"/>
      <c r="K12" s="62"/>
      <c r="L12" s="62"/>
      <c r="M12" s="62"/>
      <c r="N12" s="62"/>
    </row>
    <row r="13" spans="1:14" ht="15.75">
      <c r="A13" s="57" t="s">
        <v>32</v>
      </c>
      <c r="B13" s="55" t="s">
        <v>16</v>
      </c>
      <c r="C13" s="59">
        <v>9100</v>
      </c>
      <c r="D13" s="59">
        <v>6500</v>
      </c>
      <c r="E13" s="59"/>
      <c r="F13" s="59"/>
      <c r="G13" s="59">
        <v>2855</v>
      </c>
      <c r="H13" s="59">
        <v>18465</v>
      </c>
      <c r="I13" s="62"/>
      <c r="J13" s="62"/>
      <c r="K13" s="62"/>
      <c r="L13" s="62"/>
      <c r="M13" s="62"/>
      <c r="N13" s="62"/>
    </row>
    <row r="14" spans="1:14" ht="15.75">
      <c r="A14" s="57" t="s">
        <v>49</v>
      </c>
      <c r="B14" s="55" t="s">
        <v>35</v>
      </c>
      <c r="C14" s="26">
        <v>2300</v>
      </c>
      <c r="D14" s="26">
        <v>4150</v>
      </c>
      <c r="E14" s="10"/>
      <c r="F14" s="26"/>
      <c r="G14" s="26">
        <v>50</v>
      </c>
      <c r="H14" s="26">
        <v>6500</v>
      </c>
      <c r="I14" s="62"/>
      <c r="J14" s="62"/>
      <c r="K14" s="62"/>
      <c r="L14" s="62"/>
      <c r="M14" s="62"/>
      <c r="N14" s="62"/>
    </row>
    <row r="15" spans="1:14" ht="1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1:14" ht="1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</row>
    <row r="17" spans="1:14" ht="1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</row>
    <row r="18" spans="1:14" ht="15.75">
      <c r="A18" s="8" t="s">
        <v>100</v>
      </c>
      <c r="B18" s="8"/>
      <c r="C18" s="8"/>
      <c r="D18" s="8"/>
      <c r="E18" s="8"/>
      <c r="F18" s="8" t="s">
        <v>102</v>
      </c>
      <c r="G18" s="62"/>
      <c r="H18" s="62"/>
      <c r="I18" s="62"/>
      <c r="J18" s="62"/>
      <c r="K18" s="62"/>
      <c r="L18" s="62"/>
      <c r="M18" s="62"/>
      <c r="N18" s="62"/>
    </row>
    <row r="19" spans="1:14" ht="15.75">
      <c r="A19" s="61" t="s">
        <v>101</v>
      </c>
      <c r="B19" s="61"/>
      <c r="C19" s="61"/>
      <c r="D19" s="61"/>
      <c r="E19" s="19" t="s">
        <v>103</v>
      </c>
      <c r="F19" s="8"/>
      <c r="G19" s="62"/>
      <c r="H19" s="62"/>
      <c r="I19" s="62"/>
      <c r="J19" s="62"/>
      <c r="K19" s="62"/>
      <c r="L19" s="62"/>
      <c r="M19" s="62"/>
      <c r="N19" s="62"/>
    </row>
    <row r="20" spans="1:14" ht="15.75">
      <c r="A20" s="61"/>
      <c r="B20" s="61"/>
      <c r="C20" s="61"/>
      <c r="D20" s="61"/>
      <c r="E20" s="19"/>
      <c r="F20" s="8"/>
      <c r="G20" s="62"/>
      <c r="H20" s="62"/>
      <c r="I20" s="62"/>
      <c r="J20" s="62"/>
      <c r="K20" s="62"/>
      <c r="L20" s="62"/>
      <c r="M20" s="62"/>
      <c r="N20" s="62"/>
    </row>
    <row r="21" spans="1:14" ht="15.75">
      <c r="A21" s="61"/>
      <c r="B21" s="61"/>
      <c r="C21" s="61"/>
      <c r="D21" s="61"/>
      <c r="E21" s="19"/>
      <c r="F21" s="8"/>
      <c r="G21" s="62"/>
      <c r="H21" s="62"/>
      <c r="I21" s="62"/>
      <c r="J21" s="62"/>
      <c r="K21" s="62"/>
      <c r="L21" s="62"/>
      <c r="M21" s="62"/>
      <c r="N21" s="62"/>
    </row>
    <row r="22" spans="1:6" ht="15.75">
      <c r="A22" s="61"/>
      <c r="B22" s="61"/>
      <c r="C22" s="61"/>
      <c r="D22" s="61"/>
      <c r="E22" s="19"/>
      <c r="F22" s="8"/>
    </row>
    <row r="23" spans="1:6" ht="15.75">
      <c r="A23" s="61"/>
      <c r="B23" s="61"/>
      <c r="C23" s="61"/>
      <c r="D23" s="61"/>
      <c r="E23" s="61"/>
      <c r="F23" s="61"/>
    </row>
    <row r="24" spans="1:6" ht="15.75">
      <c r="A24" s="29" t="s">
        <v>104</v>
      </c>
      <c r="B24" s="61"/>
      <c r="C24" s="61"/>
      <c r="D24" s="61"/>
      <c r="E24" s="19"/>
      <c r="F24" s="8"/>
    </row>
    <row r="25" spans="1:6" ht="15.75">
      <c r="A25" s="30">
        <v>80953898316</v>
      </c>
      <c r="B25" s="8"/>
      <c r="C25" s="8"/>
      <c r="D25" s="8"/>
      <c r="E25" s="8"/>
      <c r="F25" s="8"/>
    </row>
  </sheetData>
  <sheetProtection/>
  <mergeCells count="10">
    <mergeCell ref="E7:E9"/>
    <mergeCell ref="A4:J4"/>
    <mergeCell ref="A6:A9"/>
    <mergeCell ref="B6:B9"/>
    <mergeCell ref="C6:C9"/>
    <mergeCell ref="D6:E6"/>
    <mergeCell ref="F6:F9"/>
    <mergeCell ref="G6:G9"/>
    <mergeCell ref="H6:H9"/>
    <mergeCell ref="D7:D9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КЛУБНІ ФОРМУВАННЯ</dc:title>
  <dc:subject/>
  <dc:creator>Игорь Агамирзян</dc:creator>
  <cp:keywords/>
  <dc:description/>
  <cp:lastModifiedBy>Настя</cp:lastModifiedBy>
  <cp:lastPrinted>2007-09-13T12:54:02Z</cp:lastPrinted>
  <dcterms:created xsi:type="dcterms:W3CDTF">2003-04-04T16:32:47Z</dcterms:created>
  <dcterms:modified xsi:type="dcterms:W3CDTF">2019-09-25T10:49:07Z</dcterms:modified>
  <cp:category/>
  <cp:version/>
  <cp:contentType/>
  <cp:contentStatus/>
</cp:coreProperties>
</file>