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8460" windowHeight="3990" tabRatio="601" activeTab="0"/>
  </bookViews>
  <sheets>
    <sheet name="лист" sheetId="1" r:id="rId1"/>
  </sheets>
  <definedNames>
    <definedName name="_xlnm.Print_Area" localSheetId="0">'лист'!$A$2:$J$36</definedName>
  </definedNames>
  <calcPr fullCalcOnLoad="1"/>
</workbook>
</file>

<file path=xl/sharedStrings.xml><?xml version="1.0" encoding="utf-8"?>
<sst xmlns="http://schemas.openxmlformats.org/spreadsheetml/2006/main" count="41" uniqueCount="41">
  <si>
    <t>К Э К</t>
  </si>
  <si>
    <t xml:space="preserve">                                                               </t>
  </si>
  <si>
    <t>Зміни, внесені в доходну частину бюджету</t>
  </si>
  <si>
    <t xml:space="preserve">Найменування  </t>
  </si>
  <si>
    <t>Додаток 1</t>
  </si>
  <si>
    <t>тис.грн.</t>
  </si>
  <si>
    <t>м.  Лисичанська  на  2012-й рік</t>
  </si>
  <si>
    <t>до розпорядження</t>
  </si>
  <si>
    <t>начальника фінансового управління</t>
  </si>
  <si>
    <t>від 30.10.2012 р.</t>
  </si>
  <si>
    <t>Загальний  фонд</t>
  </si>
  <si>
    <t>до рішення міської ради</t>
  </si>
  <si>
    <t>в тому числі бюджет розвитку</t>
  </si>
  <si>
    <t>Фіксований податок на доходи фізичних осіб від зайняття підприємницькою діяльністю, нарахований до 1 січня 2012 року</t>
  </si>
  <si>
    <t>Орендна плата з юридичних осіб  </t>
  </si>
  <si>
    <t>Збір за місця для паркування транспортних засобів, сплачений фізичними особами </t>
  </si>
  <si>
    <t>Туристичний збір, сплачений юридичними особами </t>
  </si>
  <si>
    <t>Збір за провадження торговельної діяльності із придбанням пільгового торгового патенту </t>
  </si>
  <si>
    <t>Збір за провадження торговельної діяльності із придбанням короткотермінового торгового патенту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</si>
  <si>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</si>
  <si>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Надходження коштів від Державного фонду дорогоцінних металів і дорогоцінного каміння  </t>
  </si>
  <si>
    <t>ККД</t>
  </si>
  <si>
    <t>Загальний фонд разом</t>
  </si>
  <si>
    <t>Єдиний податок з юридичних осіб, нарахований до 1 січня 2011 року </t>
  </si>
  <si>
    <t>Єдиний податок з фізичних осіб, нарахований до 1 січня 2011 року </t>
  </si>
  <si>
    <t>Єдиний податок з юридичних осіб </t>
  </si>
  <si>
    <t>Спеціальний   фонд   разом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</si>
  <si>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</si>
  <si>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</si>
  <si>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</si>
  <si>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Секретар міської ради</t>
  </si>
  <si>
    <t>С.Г.Баранник</t>
  </si>
  <si>
    <t xml:space="preserve">Спеціальний   фонд  </t>
  </si>
  <si>
    <t>Комунальний податок,   нарахований до 1 січня 2011року</t>
  </si>
  <si>
    <t>Загальний та спеціальний фонди разом</t>
  </si>
  <si>
    <t>Єдиний податок з фізичних осіб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</si>
  <si>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об`єкти, які підлягають приватизації)</t>
  </si>
  <si>
    <t>Кошти від відчуження майна, що належить Автономній Республіці Крим та майна, що перебуває в комунальній власності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</si>
  <si>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</si>
  <si>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  2012 рік</t>
  </si>
  <si>
    <t>№40/708 від 20.12.2012р.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</si>
</sst>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E+00;\䈈"/>
    <numFmt numFmtId="173" formatCode="0.0E+00;\Ԙ"/>
    <numFmt numFmtId="174" formatCode="0E+00;\Ԙ"/>
    <numFmt numFmtId="175" formatCode="0.00E+00;\Ԙ"/>
    <numFmt numFmtId="176" formatCode="0.000E+00;\Ԙ"/>
    <numFmt numFmtId="177" formatCode="#,##0.0"/>
    <numFmt numFmtId="178" formatCode="0.0"/>
    <numFmt numFmtId="179" formatCode="#,##0.000"/>
    <numFmt numFmtId="180" formatCode="0.000"/>
    <numFmt numFmtId="181" formatCode="0.0000"/>
    <numFmt numFmtId="182" formatCode="0.00000"/>
    <numFmt numFmtId="183" formatCode="#,##0.0000"/>
    <numFmt numFmtId="184" formatCode="#,##0.00000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184" fontId="6" fillId="0" borderId="5" xfId="0" applyNumberFormat="1" applyFont="1" applyBorder="1" applyAlignment="1">
      <alignment/>
    </xf>
    <xf numFmtId="182" fontId="0" fillId="0" borderId="0" xfId="0" applyNumberFormat="1" applyAlignment="1">
      <alignment/>
    </xf>
    <xf numFmtId="0" fontId="2" fillId="0" borderId="5" xfId="0" applyFont="1" applyBorder="1" applyAlignment="1">
      <alignment horizontal="center" wrapText="1"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180" fontId="5" fillId="0" borderId="5" xfId="0" applyNumberFormat="1" applyFont="1" applyBorder="1" applyAlignment="1">
      <alignment/>
    </xf>
    <xf numFmtId="180" fontId="6" fillId="0" borderId="5" xfId="0" applyNumberFormat="1" applyFont="1" applyBorder="1" applyAlignment="1">
      <alignment/>
    </xf>
    <xf numFmtId="182" fontId="5" fillId="0" borderId="5" xfId="0" applyNumberFormat="1" applyFont="1" applyBorder="1" applyAlignment="1">
      <alignment/>
    </xf>
    <xf numFmtId="182" fontId="6" fillId="0" borderId="5" xfId="0" applyNumberFormat="1" applyFont="1" applyBorder="1" applyAlignment="1">
      <alignment/>
    </xf>
    <xf numFmtId="0" fontId="7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180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 wrapText="1"/>
    </xf>
    <xf numFmtId="180" fontId="6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84" fontId="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8"/>
  <sheetViews>
    <sheetView tabSelected="1" view="pageBreakPreview" zoomScale="75" zoomScaleNormal="75" zoomScaleSheetLayoutView="75" workbookViewId="0" topLeftCell="C1">
      <selection activeCell="D3" sqref="D3"/>
    </sheetView>
  </sheetViews>
  <sheetFormatPr defaultColWidth="9.00390625" defaultRowHeight="12.75"/>
  <cols>
    <col min="1" max="1" width="6.375" style="0" hidden="1" customWidth="1"/>
    <col min="2" max="2" width="6.375" style="0" customWidth="1"/>
    <col min="3" max="3" width="13.875" style="0" customWidth="1"/>
    <col min="4" max="4" width="100.375" style="0" customWidth="1"/>
    <col min="5" max="5" width="16.25390625" style="0" customWidth="1"/>
    <col min="6" max="8" width="11.625" style="0" hidden="1" customWidth="1"/>
    <col min="9" max="9" width="0.2421875" style="0" hidden="1" customWidth="1"/>
    <col min="10" max="10" width="16.625" style="0" customWidth="1"/>
    <col min="11" max="11" width="12.125" style="0" customWidth="1"/>
  </cols>
  <sheetData>
    <row r="2" spans="1:9" ht="21" customHeight="1">
      <c r="A2" s="1"/>
      <c r="B2" s="9"/>
      <c r="C2" s="9"/>
      <c r="D2" s="9"/>
      <c r="E2" s="11" t="s">
        <v>4</v>
      </c>
      <c r="F2" s="10"/>
      <c r="I2" s="11" t="s">
        <v>7</v>
      </c>
    </row>
    <row r="3" spans="1:9" ht="17.25" customHeight="1">
      <c r="A3" s="1" t="s">
        <v>1</v>
      </c>
      <c r="B3" s="9"/>
      <c r="C3" s="9"/>
      <c r="D3" s="9"/>
      <c r="E3" s="11" t="s">
        <v>11</v>
      </c>
      <c r="F3" s="10"/>
      <c r="I3" s="11" t="s">
        <v>8</v>
      </c>
    </row>
    <row r="4" spans="1:9" ht="15.75">
      <c r="A4" s="1"/>
      <c r="B4" s="9"/>
      <c r="C4" s="9"/>
      <c r="D4" s="9"/>
      <c r="E4" s="11" t="s">
        <v>40</v>
      </c>
      <c r="F4" s="10"/>
      <c r="I4" s="11" t="s">
        <v>9</v>
      </c>
    </row>
    <row r="5" spans="1:6" ht="15">
      <c r="A5" s="1"/>
      <c r="B5" s="9"/>
      <c r="C5" s="9"/>
      <c r="D5" s="9"/>
      <c r="E5" s="10"/>
      <c r="F5" s="10"/>
    </row>
    <row r="6" spans="1:10" ht="20.25">
      <c r="A6" s="1"/>
      <c r="B6" s="57" t="s">
        <v>2</v>
      </c>
      <c r="C6" s="57"/>
      <c r="D6" s="57"/>
      <c r="E6" s="57"/>
      <c r="F6" s="57"/>
      <c r="G6" s="57"/>
      <c r="H6" s="57"/>
      <c r="I6" s="57"/>
      <c r="J6" s="57"/>
    </row>
    <row r="7" spans="1:10" ht="20.25">
      <c r="A7" s="1"/>
      <c r="B7" s="57" t="s">
        <v>6</v>
      </c>
      <c r="C7" s="57"/>
      <c r="D7" s="57"/>
      <c r="E7" s="57"/>
      <c r="F7" s="57"/>
      <c r="G7" s="57"/>
      <c r="H7" s="57"/>
      <c r="I7" s="57"/>
      <c r="J7" s="57"/>
    </row>
    <row r="8" spans="1:10" ht="18.75" thickBot="1">
      <c r="A8" s="1"/>
      <c r="B8" s="12"/>
      <c r="C8" s="12"/>
      <c r="D8" s="13"/>
      <c r="E8" s="10"/>
      <c r="G8" s="7"/>
      <c r="H8" s="7"/>
      <c r="J8" s="22" t="s">
        <v>5</v>
      </c>
    </row>
    <row r="9" spans="1:8" ht="18.75" hidden="1" thickBot="1">
      <c r="A9" s="1"/>
      <c r="B9" s="12"/>
      <c r="C9" s="12"/>
      <c r="D9" s="13"/>
      <c r="E9" s="13"/>
      <c r="F9" s="12"/>
      <c r="G9" s="7"/>
      <c r="H9" s="7"/>
    </row>
    <row r="10" spans="1:10" ht="51" customHeight="1" thickBot="1">
      <c r="A10" s="6" t="s">
        <v>0</v>
      </c>
      <c r="B10" s="16"/>
      <c r="C10" s="36" t="s">
        <v>21</v>
      </c>
      <c r="D10" s="23" t="s">
        <v>3</v>
      </c>
      <c r="E10" s="27" t="s">
        <v>39</v>
      </c>
      <c r="F10" s="58" t="s">
        <v>12</v>
      </c>
      <c r="G10" s="58"/>
      <c r="H10" s="58"/>
      <c r="I10" s="58"/>
      <c r="J10" s="58"/>
    </row>
    <row r="11" spans="1:10" ht="24.75" customHeight="1">
      <c r="A11" s="3">
        <v>2</v>
      </c>
      <c r="B11" s="14"/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4</v>
      </c>
    </row>
    <row r="12" spans="1:10" ht="26.25" customHeight="1">
      <c r="A12" s="4"/>
      <c r="B12" s="14"/>
      <c r="C12" s="28"/>
      <c r="D12" s="34" t="s">
        <v>10</v>
      </c>
      <c r="E12" s="21"/>
      <c r="F12" s="21"/>
      <c r="G12" s="21"/>
      <c r="H12" s="21"/>
      <c r="I12" s="21"/>
      <c r="J12" s="21"/>
    </row>
    <row r="13" spans="1:10" ht="39.75" customHeight="1">
      <c r="A13" s="4"/>
      <c r="B13" s="14"/>
      <c r="C13" s="21">
        <v>11010600</v>
      </c>
      <c r="D13" s="29" t="s">
        <v>13</v>
      </c>
      <c r="E13" s="30">
        <v>2.8</v>
      </c>
      <c r="F13" s="30"/>
      <c r="G13" s="30"/>
      <c r="H13" s="30"/>
      <c r="I13" s="30"/>
      <c r="J13" s="30"/>
    </row>
    <row r="14" spans="1:10" ht="30.75" customHeight="1">
      <c r="A14" s="4"/>
      <c r="B14" s="14"/>
      <c r="C14" s="21">
        <v>13050200</v>
      </c>
      <c r="D14" s="21" t="s">
        <v>14</v>
      </c>
      <c r="E14" s="30">
        <f>-2.8-24.197-1.265</f>
        <v>-28.262</v>
      </c>
      <c r="F14" s="30"/>
      <c r="G14" s="30"/>
      <c r="H14" s="30"/>
      <c r="I14" s="30"/>
      <c r="J14" s="30"/>
    </row>
    <row r="15" spans="1:10" ht="25.5" customHeight="1">
      <c r="A15" s="4"/>
      <c r="B15" s="14"/>
      <c r="C15" s="21">
        <v>16010200</v>
      </c>
      <c r="D15" s="21" t="s">
        <v>33</v>
      </c>
      <c r="E15" s="30">
        <v>6.979</v>
      </c>
      <c r="F15" s="30"/>
      <c r="G15" s="30"/>
      <c r="H15" s="30"/>
      <c r="I15" s="30"/>
      <c r="J15" s="30"/>
    </row>
    <row r="16" spans="1:10" ht="40.5" customHeight="1">
      <c r="A16" s="4"/>
      <c r="B16" s="14"/>
      <c r="C16" s="21">
        <v>18020200</v>
      </c>
      <c r="D16" s="29" t="s">
        <v>15</v>
      </c>
      <c r="E16" s="30">
        <f>-6.979-0.12</f>
        <v>-7.099</v>
      </c>
      <c r="F16" s="30"/>
      <c r="G16" s="30"/>
      <c r="H16" s="30"/>
      <c r="I16" s="30"/>
      <c r="J16" s="30"/>
    </row>
    <row r="17" spans="1:10" ht="28.5" customHeight="1">
      <c r="A17" s="4"/>
      <c r="B17" s="14"/>
      <c r="C17" s="21">
        <v>18030100</v>
      </c>
      <c r="D17" s="21" t="s">
        <v>16</v>
      </c>
      <c r="E17" s="30">
        <v>0.12</v>
      </c>
      <c r="F17" s="30"/>
      <c r="G17" s="30"/>
      <c r="H17" s="30"/>
      <c r="I17" s="30"/>
      <c r="J17" s="30"/>
    </row>
    <row r="18" spans="1:10" ht="39.75" customHeight="1">
      <c r="A18" s="4"/>
      <c r="B18" s="14"/>
      <c r="C18" s="21">
        <v>18040900</v>
      </c>
      <c r="D18" s="29" t="s">
        <v>17</v>
      </c>
      <c r="E18" s="30">
        <v>0.16</v>
      </c>
      <c r="F18" s="30"/>
      <c r="G18" s="30"/>
      <c r="H18" s="30"/>
      <c r="I18" s="30"/>
      <c r="J18" s="30"/>
    </row>
    <row r="19" spans="1:10" ht="41.25" customHeight="1">
      <c r="A19" s="4"/>
      <c r="B19" s="14"/>
      <c r="C19" s="21">
        <v>18041000</v>
      </c>
      <c r="D19" s="29" t="s">
        <v>18</v>
      </c>
      <c r="E19" s="30">
        <v>-0.16</v>
      </c>
      <c r="F19" s="30"/>
      <c r="G19" s="30"/>
      <c r="H19" s="30"/>
      <c r="I19" s="30"/>
      <c r="J19" s="30"/>
    </row>
    <row r="20" spans="1:10" ht="74.25" customHeight="1">
      <c r="A20" s="4"/>
      <c r="B20" s="14"/>
      <c r="C20" s="21">
        <v>21080900</v>
      </c>
      <c r="D20" s="29" t="s">
        <v>19</v>
      </c>
      <c r="E20" s="30">
        <v>24.197</v>
      </c>
      <c r="F20" s="30"/>
      <c r="G20" s="30"/>
      <c r="H20" s="30"/>
      <c r="I20" s="30"/>
      <c r="J20" s="30"/>
    </row>
    <row r="21" spans="1:10" ht="39.75" customHeight="1">
      <c r="A21" s="4"/>
      <c r="B21" s="14"/>
      <c r="C21" s="21">
        <v>31020000</v>
      </c>
      <c r="D21" s="29" t="s">
        <v>20</v>
      </c>
      <c r="E21" s="30">
        <v>1.265</v>
      </c>
      <c r="F21" s="30"/>
      <c r="G21" s="30"/>
      <c r="H21" s="30"/>
      <c r="I21" s="30"/>
      <c r="J21" s="30"/>
    </row>
    <row r="22" spans="1:10" ht="30.75" customHeight="1">
      <c r="A22" s="4"/>
      <c r="B22" s="14"/>
      <c r="C22" s="28"/>
      <c r="D22" s="35" t="s">
        <v>22</v>
      </c>
      <c r="E22" s="31">
        <f>SUM(E13:E21)</f>
        <v>0</v>
      </c>
      <c r="F22" s="30"/>
      <c r="G22" s="30"/>
      <c r="H22" s="30"/>
      <c r="I22" s="30"/>
      <c r="J22" s="30"/>
    </row>
    <row r="23" spans="1:10" ht="22.5" customHeight="1">
      <c r="A23" s="4"/>
      <c r="B23" s="14"/>
      <c r="C23" s="28"/>
      <c r="D23" s="34" t="s">
        <v>32</v>
      </c>
      <c r="E23" s="31"/>
      <c r="F23" s="30"/>
      <c r="G23" s="30"/>
      <c r="H23" s="30"/>
      <c r="I23" s="30"/>
      <c r="J23" s="30"/>
    </row>
    <row r="24" spans="1:11" ht="30" customHeight="1">
      <c r="A24" s="4"/>
      <c r="B24" s="14"/>
      <c r="C24" s="21">
        <v>18050100</v>
      </c>
      <c r="D24" s="21" t="s">
        <v>23</v>
      </c>
      <c r="E24" s="30">
        <v>0.434</v>
      </c>
      <c r="F24" s="30"/>
      <c r="G24" s="30"/>
      <c r="H24" s="30"/>
      <c r="I24" s="30"/>
      <c r="J24" s="30">
        <f>E24</f>
        <v>0.434</v>
      </c>
      <c r="K24" s="26"/>
    </row>
    <row r="25" spans="1:11" ht="28.5" customHeight="1">
      <c r="A25" s="4"/>
      <c r="B25" s="14"/>
      <c r="C25" s="21">
        <v>18050200</v>
      </c>
      <c r="D25" s="21" t="s">
        <v>24</v>
      </c>
      <c r="E25" s="30">
        <v>13.71</v>
      </c>
      <c r="F25" s="30">
        <v>4577.917</v>
      </c>
      <c r="G25" s="30">
        <v>2977.917</v>
      </c>
      <c r="H25" s="30">
        <v>4977.917</v>
      </c>
      <c r="I25" s="30">
        <v>4977.917</v>
      </c>
      <c r="J25" s="30">
        <f>E25</f>
        <v>13.71</v>
      </c>
      <c r="K25" s="26"/>
    </row>
    <row r="26" spans="1:10" ht="26.25" customHeight="1">
      <c r="A26" s="4"/>
      <c r="B26" s="14"/>
      <c r="C26" s="21">
        <v>18050300</v>
      </c>
      <c r="D26" s="21" t="s">
        <v>25</v>
      </c>
      <c r="E26" s="32">
        <f>-0.434-32.90128</f>
        <v>-33.33528</v>
      </c>
      <c r="F26" s="30"/>
      <c r="G26" s="30"/>
      <c r="H26" s="30"/>
      <c r="I26" s="30"/>
      <c r="J26" s="32">
        <f>E26</f>
        <v>-33.33528</v>
      </c>
    </row>
    <row r="27" spans="1:10" ht="27" customHeight="1">
      <c r="A27" s="4"/>
      <c r="B27" s="14"/>
      <c r="C27" s="21">
        <v>18050400</v>
      </c>
      <c r="D27" s="21" t="s">
        <v>35</v>
      </c>
      <c r="E27" s="32">
        <f>-13.71-229.96344</f>
        <v>-243.67344</v>
      </c>
      <c r="F27" s="30"/>
      <c r="G27" s="30"/>
      <c r="H27" s="30"/>
      <c r="I27" s="30"/>
      <c r="J27" s="32">
        <f>E27</f>
        <v>-243.67344</v>
      </c>
    </row>
    <row r="28" spans="1:10" ht="43.5" customHeight="1">
      <c r="A28" s="4"/>
      <c r="B28" s="14"/>
      <c r="C28" s="21">
        <v>19050200</v>
      </c>
      <c r="D28" s="29" t="s">
        <v>27</v>
      </c>
      <c r="E28" s="30">
        <v>45.097</v>
      </c>
      <c r="F28" s="30"/>
      <c r="G28" s="30"/>
      <c r="H28" s="30"/>
      <c r="I28" s="30"/>
      <c r="J28" s="30"/>
    </row>
    <row r="29" spans="1:10" ht="58.5" customHeight="1">
      <c r="A29" s="4"/>
      <c r="B29" s="14"/>
      <c r="C29" s="21">
        <v>19010500</v>
      </c>
      <c r="D29" s="29" t="s">
        <v>28</v>
      </c>
      <c r="E29" s="30">
        <f>-45.097-93.794</f>
        <v>-138.891</v>
      </c>
      <c r="F29" s="30"/>
      <c r="G29" s="30"/>
      <c r="H29" s="30"/>
      <c r="I29" s="30"/>
      <c r="J29" s="30"/>
    </row>
    <row r="30" spans="1:10" ht="61.5" customHeight="1">
      <c r="A30" s="4"/>
      <c r="B30" s="14"/>
      <c r="C30" s="21">
        <v>24110900</v>
      </c>
      <c r="D30" s="29" t="s">
        <v>29</v>
      </c>
      <c r="E30" s="30">
        <v>0.006</v>
      </c>
      <c r="F30" s="30"/>
      <c r="G30" s="30"/>
      <c r="H30" s="30"/>
      <c r="I30" s="30"/>
      <c r="J30" s="30"/>
    </row>
    <row r="31" spans="1:10" ht="53.25" customHeight="1">
      <c r="A31" s="4"/>
      <c r="B31" s="14"/>
      <c r="C31" s="21">
        <v>24062100</v>
      </c>
      <c r="D31" s="29" t="s">
        <v>38</v>
      </c>
      <c r="E31" s="30">
        <v>-0.006</v>
      </c>
      <c r="F31" s="30"/>
      <c r="G31" s="30"/>
      <c r="H31" s="30"/>
      <c r="I31" s="30"/>
      <c r="J31" s="30"/>
    </row>
    <row r="32" spans="1:10" ht="42" customHeight="1">
      <c r="A32" s="4"/>
      <c r="B32" s="14"/>
      <c r="C32" s="21">
        <v>31030000</v>
      </c>
      <c r="D32" s="29" t="s">
        <v>37</v>
      </c>
      <c r="E32" s="30">
        <v>-37.439</v>
      </c>
      <c r="F32" s="30"/>
      <c r="G32" s="30"/>
      <c r="H32" s="30"/>
      <c r="I32" s="30"/>
      <c r="J32" s="30">
        <f>E32</f>
        <v>-37.439</v>
      </c>
    </row>
    <row r="33" spans="1:10" ht="96.75" customHeight="1" thickBot="1">
      <c r="A33" s="4"/>
      <c r="B33" s="14"/>
      <c r="C33" s="21">
        <v>33010100</v>
      </c>
      <c r="D33" s="29" t="s">
        <v>36</v>
      </c>
      <c r="E33" s="32">
        <v>-1.85733</v>
      </c>
      <c r="F33" s="32">
        <v>-1.85733</v>
      </c>
      <c r="G33" s="32">
        <v>-1.85733</v>
      </c>
      <c r="H33" s="32">
        <v>-1.85733</v>
      </c>
      <c r="I33" s="32">
        <v>-1.85733</v>
      </c>
      <c r="J33" s="32">
        <v>-1.85733</v>
      </c>
    </row>
    <row r="34" spans="1:10" ht="30" customHeight="1">
      <c r="A34" s="5"/>
      <c r="B34" s="15"/>
      <c r="C34" s="21"/>
      <c r="D34" s="35" t="s">
        <v>26</v>
      </c>
      <c r="E34" s="33">
        <f>SUM(E24:E33)</f>
        <v>-395.95504999999997</v>
      </c>
      <c r="F34" s="33">
        <f>SUM(F24:F30)</f>
        <v>4577.917</v>
      </c>
      <c r="G34" s="33">
        <f>SUM(G24:G30)</f>
        <v>2977.917</v>
      </c>
      <c r="H34" s="33">
        <f>SUM(H24:H30)</f>
        <v>4977.917</v>
      </c>
      <c r="I34" s="33">
        <f>SUM(I24:I30)</f>
        <v>4977.917</v>
      </c>
      <c r="J34" s="33">
        <f>SUM(J24:J33)</f>
        <v>-302.16105</v>
      </c>
    </row>
    <row r="35" spans="1:10" ht="28.5" customHeight="1">
      <c r="A35" s="8"/>
      <c r="B35" s="15"/>
      <c r="C35" s="24"/>
      <c r="D35" s="37" t="s">
        <v>34</v>
      </c>
      <c r="E35" s="25">
        <f aca="true" t="shared" si="0" ref="E35:J35">E34+E22</f>
        <v>-395.95504999999997</v>
      </c>
      <c r="F35" s="25">
        <f t="shared" si="0"/>
        <v>4577.917</v>
      </c>
      <c r="G35" s="25">
        <f t="shared" si="0"/>
        <v>2977.917</v>
      </c>
      <c r="H35" s="25">
        <f t="shared" si="0"/>
        <v>4977.917</v>
      </c>
      <c r="I35" s="25">
        <f t="shared" si="0"/>
        <v>4977.917</v>
      </c>
      <c r="J35" s="25">
        <f t="shared" si="0"/>
        <v>-302.16105</v>
      </c>
    </row>
    <row r="36" spans="1:20" ht="41.25" customHeight="1">
      <c r="A36" s="2"/>
      <c r="B36" s="19"/>
      <c r="C36" s="20" t="s">
        <v>30</v>
      </c>
      <c r="D36" s="17"/>
      <c r="E36" s="18" t="s">
        <v>31</v>
      </c>
      <c r="F36" s="17"/>
      <c r="G36" s="17"/>
      <c r="H36" s="17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11" ht="15.75">
      <c r="A37" s="1"/>
      <c r="B37" s="1"/>
      <c r="C37" s="38"/>
      <c r="D37" s="38"/>
      <c r="E37" s="39"/>
      <c r="F37" s="40"/>
      <c r="G37" s="41"/>
      <c r="H37" s="41"/>
      <c r="I37" s="39"/>
      <c r="J37" s="41"/>
      <c r="K37" s="41"/>
    </row>
    <row r="38" spans="1:11" ht="15.75">
      <c r="A38" s="1"/>
      <c r="B38" s="1"/>
      <c r="C38" s="38"/>
      <c r="D38" s="38"/>
      <c r="E38" s="39"/>
      <c r="F38" s="40"/>
      <c r="G38" s="41"/>
      <c r="H38" s="41"/>
      <c r="I38" s="39"/>
      <c r="J38" s="41"/>
      <c r="K38" s="41"/>
    </row>
    <row r="39" spans="1:11" ht="15.75">
      <c r="A39" s="1"/>
      <c r="B39" s="1"/>
      <c r="C39" s="38"/>
      <c r="D39" s="38"/>
      <c r="E39" s="39"/>
      <c r="F39" s="40"/>
      <c r="G39" s="41"/>
      <c r="H39" s="41"/>
      <c r="I39" s="39"/>
      <c r="J39" s="41"/>
      <c r="K39" s="41"/>
    </row>
    <row r="40" spans="1:11" ht="15">
      <c r="A40" s="1"/>
      <c r="B40" s="1"/>
      <c r="C40" s="38"/>
      <c r="D40" s="38"/>
      <c r="E40" s="38"/>
      <c r="F40" s="40"/>
      <c r="G40" s="40"/>
      <c r="H40" s="41"/>
      <c r="I40" s="41"/>
      <c r="J40" s="41"/>
      <c r="K40" s="41"/>
    </row>
    <row r="41" spans="3:11" ht="20.25">
      <c r="C41" s="59"/>
      <c r="D41" s="59"/>
      <c r="E41" s="59"/>
      <c r="F41" s="59"/>
      <c r="G41" s="59"/>
      <c r="H41" s="59"/>
      <c r="I41" s="59"/>
      <c r="J41" s="59"/>
      <c r="K41" s="59"/>
    </row>
    <row r="42" spans="3:11" ht="20.25">
      <c r="C42" s="59"/>
      <c r="D42" s="59"/>
      <c r="E42" s="59"/>
      <c r="F42" s="59"/>
      <c r="G42" s="59"/>
      <c r="H42" s="59"/>
      <c r="I42" s="59"/>
      <c r="J42" s="59"/>
      <c r="K42" s="59"/>
    </row>
    <row r="43" spans="3:11" ht="18">
      <c r="C43" s="15"/>
      <c r="D43" s="16"/>
      <c r="E43" s="40"/>
      <c r="F43" s="41"/>
      <c r="G43" s="42"/>
      <c r="H43" s="42"/>
      <c r="I43" s="41"/>
      <c r="J43" s="43"/>
      <c r="K43" s="41"/>
    </row>
    <row r="44" spans="3:11" ht="52.5" customHeight="1">
      <c r="C44" s="44"/>
      <c r="D44" s="44"/>
      <c r="E44" s="45"/>
      <c r="F44" s="56"/>
      <c r="G44" s="56"/>
      <c r="H44" s="56"/>
      <c r="I44" s="56"/>
      <c r="J44" s="56"/>
      <c r="K44" s="41"/>
    </row>
    <row r="45" spans="3:11" ht="26.25" customHeight="1">
      <c r="C45" s="44"/>
      <c r="D45" s="44"/>
      <c r="E45" s="44"/>
      <c r="F45" s="44"/>
      <c r="G45" s="44"/>
      <c r="H45" s="44"/>
      <c r="I45" s="44"/>
      <c r="J45" s="44"/>
      <c r="K45" s="41"/>
    </row>
    <row r="46" spans="3:11" ht="28.5" customHeight="1">
      <c r="C46" s="46"/>
      <c r="D46" s="47"/>
      <c r="E46" s="15"/>
      <c r="F46" s="15"/>
      <c r="G46" s="15"/>
      <c r="H46" s="15"/>
      <c r="I46" s="15"/>
      <c r="J46" s="15"/>
      <c r="K46" s="41"/>
    </row>
    <row r="47" spans="3:11" ht="47.25" customHeight="1">
      <c r="C47" s="15"/>
      <c r="D47" s="48"/>
      <c r="E47" s="49"/>
      <c r="F47" s="49"/>
      <c r="G47" s="49"/>
      <c r="H47" s="49"/>
      <c r="I47" s="49"/>
      <c r="J47" s="49"/>
      <c r="K47" s="41"/>
    </row>
    <row r="48" spans="3:11" ht="33" customHeight="1">
      <c r="C48" s="15"/>
      <c r="D48" s="15"/>
      <c r="E48" s="49"/>
      <c r="F48" s="49"/>
      <c r="G48" s="49"/>
      <c r="H48" s="49"/>
      <c r="I48" s="49"/>
      <c r="J48" s="49"/>
      <c r="K48" s="41"/>
    </row>
    <row r="49" spans="3:11" ht="27" customHeight="1">
      <c r="C49" s="15"/>
      <c r="D49" s="15"/>
      <c r="E49" s="49"/>
      <c r="F49" s="49"/>
      <c r="G49" s="49"/>
      <c r="H49" s="49"/>
      <c r="I49" s="49"/>
      <c r="J49" s="49"/>
      <c r="K49" s="41"/>
    </row>
    <row r="50" spans="3:11" ht="41.25" customHeight="1">
      <c r="C50" s="15"/>
      <c r="D50" s="48"/>
      <c r="E50" s="49"/>
      <c r="F50" s="49"/>
      <c r="G50" s="49"/>
      <c r="H50" s="49"/>
      <c r="I50" s="49"/>
      <c r="J50" s="49"/>
      <c r="K50" s="41"/>
    </row>
    <row r="51" spans="3:11" ht="27.75" customHeight="1">
      <c r="C51" s="15"/>
      <c r="D51" s="15"/>
      <c r="E51" s="49"/>
      <c r="F51" s="49"/>
      <c r="G51" s="49"/>
      <c r="H51" s="49"/>
      <c r="I51" s="49"/>
      <c r="J51" s="49"/>
      <c r="K51" s="41"/>
    </row>
    <row r="52" spans="3:11" ht="45" customHeight="1">
      <c r="C52" s="15"/>
      <c r="D52" s="48"/>
      <c r="E52" s="49"/>
      <c r="F52" s="49"/>
      <c r="G52" s="49"/>
      <c r="H52" s="49"/>
      <c r="I52" s="49"/>
      <c r="J52" s="49"/>
      <c r="K52" s="41"/>
    </row>
    <row r="53" spans="3:11" ht="45" customHeight="1">
      <c r="C53" s="15"/>
      <c r="D53" s="48"/>
      <c r="E53" s="49"/>
      <c r="F53" s="49"/>
      <c r="G53" s="49"/>
      <c r="H53" s="49"/>
      <c r="I53" s="49"/>
      <c r="J53" s="49"/>
      <c r="K53" s="41"/>
    </row>
    <row r="54" spans="3:11" ht="57" customHeight="1">
      <c r="C54" s="15"/>
      <c r="D54" s="48"/>
      <c r="E54" s="49"/>
      <c r="F54" s="49"/>
      <c r="G54" s="49"/>
      <c r="H54" s="49"/>
      <c r="I54" s="49"/>
      <c r="J54" s="49"/>
      <c r="K54" s="41"/>
    </row>
    <row r="55" spans="3:11" ht="45" customHeight="1">
      <c r="C55" s="15"/>
      <c r="D55" s="48"/>
      <c r="E55" s="49"/>
      <c r="F55" s="49"/>
      <c r="G55" s="49"/>
      <c r="H55" s="49"/>
      <c r="I55" s="49"/>
      <c r="J55" s="49"/>
      <c r="K55" s="41"/>
    </row>
    <row r="56" spans="3:11" ht="32.25" customHeight="1">
      <c r="C56" s="46"/>
      <c r="D56" s="50"/>
      <c r="E56" s="51"/>
      <c r="F56" s="49"/>
      <c r="G56" s="49"/>
      <c r="H56" s="49"/>
      <c r="I56" s="49"/>
      <c r="J56" s="49"/>
      <c r="K56" s="41"/>
    </row>
    <row r="57" spans="3:11" ht="28.5" customHeight="1">
      <c r="C57" s="46"/>
      <c r="D57" s="47"/>
      <c r="E57" s="51"/>
      <c r="F57" s="49"/>
      <c r="G57" s="49"/>
      <c r="H57" s="49"/>
      <c r="I57" s="49"/>
      <c r="J57" s="49"/>
      <c r="K57" s="41"/>
    </row>
    <row r="58" spans="3:11" ht="26.25" customHeight="1">
      <c r="C58" s="15"/>
      <c r="D58" s="15"/>
      <c r="E58" s="49"/>
      <c r="F58" s="49"/>
      <c r="G58" s="49"/>
      <c r="H58" s="49"/>
      <c r="I58" s="49"/>
      <c r="J58" s="49"/>
      <c r="K58" s="41"/>
    </row>
    <row r="59" spans="3:11" ht="27" customHeight="1">
      <c r="C59" s="15"/>
      <c r="D59" s="15"/>
      <c r="E59" s="49"/>
      <c r="F59" s="49"/>
      <c r="G59" s="49"/>
      <c r="H59" s="49"/>
      <c r="I59" s="49"/>
      <c r="J59" s="49"/>
      <c r="K59" s="41"/>
    </row>
    <row r="60" spans="3:11" ht="27.75" customHeight="1">
      <c r="C60" s="15"/>
      <c r="D60" s="15"/>
      <c r="E60" s="52"/>
      <c r="F60" s="49"/>
      <c r="G60" s="49"/>
      <c r="H60" s="49"/>
      <c r="I60" s="49"/>
      <c r="J60" s="49"/>
      <c r="K60" s="41"/>
    </row>
    <row r="61" spans="3:11" ht="26.25" customHeight="1">
      <c r="C61" s="15"/>
      <c r="D61" s="15"/>
      <c r="E61" s="52"/>
      <c r="F61" s="49"/>
      <c r="G61" s="49"/>
      <c r="H61" s="49"/>
      <c r="I61" s="49"/>
      <c r="J61" s="49"/>
      <c r="K61" s="41"/>
    </row>
    <row r="62" spans="3:11" ht="40.5" customHeight="1">
      <c r="C62" s="15"/>
      <c r="D62" s="48"/>
      <c r="E62" s="49"/>
      <c r="F62" s="49"/>
      <c r="G62" s="49"/>
      <c r="H62" s="49"/>
      <c r="I62" s="49"/>
      <c r="J62" s="49"/>
      <c r="K62" s="41"/>
    </row>
    <row r="63" spans="3:11" ht="57" customHeight="1">
      <c r="C63" s="15"/>
      <c r="D63" s="48"/>
      <c r="E63" s="49"/>
      <c r="F63" s="49"/>
      <c r="G63" s="49"/>
      <c r="H63" s="49"/>
      <c r="I63" s="49"/>
      <c r="J63" s="49"/>
      <c r="K63" s="41"/>
    </row>
    <row r="64" spans="3:11" ht="60" customHeight="1">
      <c r="C64" s="15"/>
      <c r="D64" s="48"/>
      <c r="E64" s="49"/>
      <c r="F64" s="49"/>
      <c r="G64" s="49"/>
      <c r="H64" s="49"/>
      <c r="I64" s="49"/>
      <c r="J64" s="49"/>
      <c r="K64" s="41"/>
    </row>
    <row r="65" spans="3:11" ht="62.25" customHeight="1">
      <c r="C65" s="15"/>
      <c r="D65" s="48"/>
      <c r="E65" s="49"/>
      <c r="F65" s="49"/>
      <c r="G65" s="49"/>
      <c r="H65" s="49"/>
      <c r="I65" s="49"/>
      <c r="J65" s="49"/>
      <c r="K65" s="41"/>
    </row>
    <row r="66" spans="3:11" ht="44.25" customHeight="1">
      <c r="C66" s="15"/>
      <c r="D66" s="48"/>
      <c r="E66" s="49"/>
      <c r="F66" s="49"/>
      <c r="G66" s="49"/>
      <c r="H66" s="49"/>
      <c r="I66" s="49"/>
      <c r="J66" s="49"/>
      <c r="K66" s="41"/>
    </row>
    <row r="67" spans="3:11" ht="78.75" customHeight="1">
      <c r="C67" s="15"/>
      <c r="D67" s="48"/>
      <c r="E67" s="52"/>
      <c r="F67" s="52"/>
      <c r="G67" s="52"/>
      <c r="H67" s="52"/>
      <c r="I67" s="52"/>
      <c r="J67" s="52"/>
      <c r="K67" s="41"/>
    </row>
    <row r="68" spans="3:11" ht="28.5" customHeight="1">
      <c r="C68" s="15"/>
      <c r="D68" s="50"/>
      <c r="E68" s="53"/>
      <c r="F68" s="53"/>
      <c r="G68" s="53"/>
      <c r="H68" s="53"/>
      <c r="I68" s="53"/>
      <c r="J68" s="53"/>
      <c r="K68" s="41"/>
    </row>
    <row r="69" spans="3:11" ht="29.25" customHeight="1">
      <c r="C69" s="16"/>
      <c r="D69" s="54"/>
      <c r="E69" s="55"/>
      <c r="F69" s="55"/>
      <c r="G69" s="55"/>
      <c r="H69" s="55"/>
      <c r="I69" s="55"/>
      <c r="J69" s="55"/>
      <c r="K69" s="41"/>
    </row>
    <row r="70" spans="3:11" ht="45.75" customHeight="1">
      <c r="C70" s="20"/>
      <c r="D70" s="19"/>
      <c r="E70" s="20"/>
      <c r="F70" s="19"/>
      <c r="G70" s="19"/>
      <c r="H70" s="19"/>
      <c r="I70" s="20"/>
      <c r="J70" s="20"/>
      <c r="K70" s="41"/>
    </row>
    <row r="71" spans="3:11" ht="12.75">
      <c r="C71" s="41"/>
      <c r="D71" s="41"/>
      <c r="E71" s="41"/>
      <c r="F71" s="41"/>
      <c r="G71" s="41"/>
      <c r="H71" s="41"/>
      <c r="I71" s="41"/>
      <c r="J71" s="41"/>
      <c r="K71" s="41"/>
    </row>
    <row r="72" spans="3:11" ht="12.75">
      <c r="C72" s="41"/>
      <c r="D72" s="41"/>
      <c r="E72" s="41"/>
      <c r="F72" s="41"/>
      <c r="G72" s="41"/>
      <c r="H72" s="41"/>
      <c r="I72" s="41"/>
      <c r="J72" s="41"/>
      <c r="K72" s="41"/>
    </row>
    <row r="73" spans="3:11" ht="12.75">
      <c r="C73" s="41"/>
      <c r="D73" s="41"/>
      <c r="E73" s="41"/>
      <c r="F73" s="41"/>
      <c r="G73" s="41"/>
      <c r="H73" s="41"/>
      <c r="I73" s="41"/>
      <c r="J73" s="41"/>
      <c r="K73" s="41"/>
    </row>
    <row r="74" spans="3:11" ht="12.75">
      <c r="C74" s="41"/>
      <c r="D74" s="41"/>
      <c r="E74" s="41"/>
      <c r="F74" s="41"/>
      <c r="G74" s="41"/>
      <c r="H74" s="41"/>
      <c r="I74" s="41"/>
      <c r="J74" s="41"/>
      <c r="K74" s="41"/>
    </row>
    <row r="75" spans="3:11" ht="12.75">
      <c r="C75" s="41"/>
      <c r="D75" s="41"/>
      <c r="E75" s="41"/>
      <c r="F75" s="41"/>
      <c r="G75" s="41"/>
      <c r="H75" s="41"/>
      <c r="I75" s="41"/>
      <c r="J75" s="41"/>
      <c r="K75" s="41"/>
    </row>
    <row r="76" spans="3:11" ht="12.75">
      <c r="C76" s="41"/>
      <c r="D76" s="41"/>
      <c r="E76" s="41"/>
      <c r="F76" s="41"/>
      <c r="G76" s="41"/>
      <c r="H76" s="41"/>
      <c r="I76" s="41"/>
      <c r="J76" s="41"/>
      <c r="K76" s="41"/>
    </row>
    <row r="77" spans="3:11" ht="12.75">
      <c r="C77" s="41"/>
      <c r="D77" s="41"/>
      <c r="E77" s="41"/>
      <c r="F77" s="41"/>
      <c r="G77" s="41"/>
      <c r="H77" s="41"/>
      <c r="I77" s="41"/>
      <c r="J77" s="41"/>
      <c r="K77" s="41"/>
    </row>
    <row r="78" spans="3:11" ht="12.75">
      <c r="C78" s="41"/>
      <c r="D78" s="41"/>
      <c r="E78" s="41"/>
      <c r="F78" s="41"/>
      <c r="G78" s="41"/>
      <c r="H78" s="41"/>
      <c r="I78" s="41"/>
      <c r="J78" s="41"/>
      <c r="K78" s="41"/>
    </row>
    <row r="79" spans="3:11" ht="12.75">
      <c r="C79" s="41"/>
      <c r="D79" s="41"/>
      <c r="E79" s="41"/>
      <c r="F79" s="41"/>
      <c r="G79" s="41"/>
      <c r="H79" s="41"/>
      <c r="I79" s="41"/>
      <c r="J79" s="41"/>
      <c r="K79" s="41"/>
    </row>
    <row r="80" spans="3:11" ht="12.75">
      <c r="C80" s="41"/>
      <c r="D80" s="41"/>
      <c r="E80" s="41"/>
      <c r="F80" s="41"/>
      <c r="G80" s="41"/>
      <c r="H80" s="41"/>
      <c r="I80" s="41"/>
      <c r="J80" s="41"/>
      <c r="K80" s="41"/>
    </row>
    <row r="81" spans="3:11" ht="12.75">
      <c r="C81" s="41"/>
      <c r="D81" s="41"/>
      <c r="E81" s="41"/>
      <c r="F81" s="41"/>
      <c r="G81" s="41"/>
      <c r="H81" s="41"/>
      <c r="I81" s="41"/>
      <c r="J81" s="41"/>
      <c r="K81" s="41"/>
    </row>
    <row r="82" spans="3:11" ht="12.75">
      <c r="C82" s="41"/>
      <c r="D82" s="41"/>
      <c r="E82" s="41"/>
      <c r="F82" s="41"/>
      <c r="G82" s="41"/>
      <c r="H82" s="41"/>
      <c r="I82" s="41"/>
      <c r="J82" s="41"/>
      <c r="K82" s="41"/>
    </row>
    <row r="83" spans="3:11" ht="12.75">
      <c r="C83" s="41"/>
      <c r="D83" s="41"/>
      <c r="E83" s="41"/>
      <c r="F83" s="41"/>
      <c r="G83" s="41"/>
      <c r="H83" s="41"/>
      <c r="I83" s="41"/>
      <c r="J83" s="41"/>
      <c r="K83" s="41"/>
    </row>
    <row r="84" spans="3:11" ht="12.75">
      <c r="C84" s="41"/>
      <c r="D84" s="41"/>
      <c r="E84" s="41"/>
      <c r="F84" s="41"/>
      <c r="G84" s="41"/>
      <c r="H84" s="41"/>
      <c r="I84" s="41"/>
      <c r="J84" s="41"/>
      <c r="K84" s="41"/>
    </row>
    <row r="85" spans="3:11" ht="12.75">
      <c r="C85" s="41"/>
      <c r="D85" s="41"/>
      <c r="E85" s="41"/>
      <c r="F85" s="41"/>
      <c r="G85" s="41"/>
      <c r="H85" s="41"/>
      <c r="I85" s="41"/>
      <c r="J85" s="41"/>
      <c r="K85" s="41"/>
    </row>
    <row r="86" spans="3:11" ht="12.75">
      <c r="C86" s="41"/>
      <c r="D86" s="41"/>
      <c r="E86" s="41"/>
      <c r="F86" s="41"/>
      <c r="G86" s="41"/>
      <c r="H86" s="41"/>
      <c r="I86" s="41"/>
      <c r="J86" s="41"/>
      <c r="K86" s="41"/>
    </row>
    <row r="87" spans="3:11" ht="12.75">
      <c r="C87" s="41"/>
      <c r="D87" s="41"/>
      <c r="E87" s="41"/>
      <c r="F87" s="41"/>
      <c r="G87" s="41"/>
      <c r="H87" s="41"/>
      <c r="I87" s="41"/>
      <c r="J87" s="41"/>
      <c r="K87" s="41"/>
    </row>
    <row r="88" spans="3:11" ht="12.75">
      <c r="C88" s="41"/>
      <c r="D88" s="41"/>
      <c r="E88" s="41"/>
      <c r="F88" s="41"/>
      <c r="G88" s="41"/>
      <c r="H88" s="41"/>
      <c r="I88" s="41"/>
      <c r="J88" s="41"/>
      <c r="K88" s="41"/>
    </row>
    <row r="89" spans="3:11" ht="12.75">
      <c r="C89" s="41"/>
      <c r="D89" s="41"/>
      <c r="E89" s="41"/>
      <c r="F89" s="41"/>
      <c r="G89" s="41"/>
      <c r="H89" s="41"/>
      <c r="I89" s="41"/>
      <c r="J89" s="41"/>
      <c r="K89" s="41"/>
    </row>
    <row r="90" spans="3:11" ht="12.75">
      <c r="C90" s="41"/>
      <c r="D90" s="41"/>
      <c r="E90" s="41"/>
      <c r="F90" s="41"/>
      <c r="G90" s="41"/>
      <c r="H90" s="41"/>
      <c r="I90" s="41"/>
      <c r="J90" s="41"/>
      <c r="K90" s="41"/>
    </row>
    <row r="91" spans="3:11" ht="12.75">
      <c r="C91" s="41"/>
      <c r="D91" s="41"/>
      <c r="E91" s="41"/>
      <c r="F91" s="41"/>
      <c r="G91" s="41"/>
      <c r="H91" s="41"/>
      <c r="I91" s="41"/>
      <c r="J91" s="41"/>
      <c r="K91" s="41"/>
    </row>
    <row r="92" spans="3:11" ht="12.75">
      <c r="C92" s="41"/>
      <c r="D92" s="41"/>
      <c r="E92" s="41"/>
      <c r="F92" s="41"/>
      <c r="G92" s="41"/>
      <c r="H92" s="41"/>
      <c r="I92" s="41"/>
      <c r="J92" s="41"/>
      <c r="K92" s="41"/>
    </row>
    <row r="93" spans="3:11" ht="12.75">
      <c r="C93" s="41"/>
      <c r="D93" s="41"/>
      <c r="E93" s="41"/>
      <c r="F93" s="41"/>
      <c r="G93" s="41"/>
      <c r="H93" s="41"/>
      <c r="I93" s="41"/>
      <c r="J93" s="41"/>
      <c r="K93" s="41"/>
    </row>
    <row r="94" spans="3:11" ht="12.75">
      <c r="C94" s="41"/>
      <c r="D94" s="41"/>
      <c r="E94" s="41"/>
      <c r="F94" s="41"/>
      <c r="G94" s="41"/>
      <c r="H94" s="41"/>
      <c r="I94" s="41"/>
      <c r="J94" s="41"/>
      <c r="K94" s="41"/>
    </row>
    <row r="95" spans="3:11" ht="12.75">
      <c r="C95" s="41"/>
      <c r="D95" s="41"/>
      <c r="E95" s="41"/>
      <c r="F95" s="41"/>
      <c r="G95" s="41"/>
      <c r="H95" s="41"/>
      <c r="I95" s="41"/>
      <c r="J95" s="41"/>
      <c r="K95" s="41"/>
    </row>
    <row r="96" spans="3:11" ht="12.75">
      <c r="C96" s="41"/>
      <c r="D96" s="41"/>
      <c r="E96" s="41"/>
      <c r="F96" s="41"/>
      <c r="G96" s="41"/>
      <c r="H96" s="41"/>
      <c r="I96" s="41"/>
      <c r="J96" s="41"/>
      <c r="K96" s="41"/>
    </row>
    <row r="97" spans="3:11" ht="12.75">
      <c r="C97" s="41"/>
      <c r="D97" s="41"/>
      <c r="E97" s="41"/>
      <c r="F97" s="41"/>
      <c r="G97" s="41"/>
      <c r="H97" s="41"/>
      <c r="I97" s="41"/>
      <c r="J97" s="41"/>
      <c r="K97" s="41"/>
    </row>
    <row r="98" spans="3:11" ht="12.75">
      <c r="C98" s="41"/>
      <c r="D98" s="41"/>
      <c r="E98" s="41"/>
      <c r="F98" s="41"/>
      <c r="G98" s="41"/>
      <c r="H98" s="41"/>
      <c r="I98" s="41"/>
      <c r="J98" s="41"/>
      <c r="K98" s="41"/>
    </row>
  </sheetData>
  <mergeCells count="6">
    <mergeCell ref="F44:J44"/>
    <mergeCell ref="B7:J7"/>
    <mergeCell ref="B6:J6"/>
    <mergeCell ref="F10:J10"/>
    <mergeCell ref="C41:K41"/>
    <mergeCell ref="C42:K42"/>
  </mergeCells>
  <printOptions/>
  <pageMargins left="0.1968503937007874" right="0.1968503937007874" top="0.5905511811023623" bottom="0.5905511811023623" header="0.5118110236220472" footer="0.5118110236220472"/>
  <pageSetup horizontalDpi="120" verticalDpi="120" orientation="portrait" paperSize="9" scale="64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В.Р.</dc:creator>
  <cp:keywords/>
  <dc:description/>
  <cp:lastModifiedBy>User</cp:lastModifiedBy>
  <cp:lastPrinted>2012-12-19T06:17:25Z</cp:lastPrinted>
  <dcterms:created xsi:type="dcterms:W3CDTF">2002-03-28T10:14:40Z</dcterms:created>
  <dcterms:modified xsi:type="dcterms:W3CDTF">2012-12-22T06:13:42Z</dcterms:modified>
  <cp:category/>
  <cp:version/>
  <cp:contentType/>
  <cp:contentStatus/>
</cp:coreProperties>
</file>