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work\Desktop\ЗВЕРНЕННЯ ГРОМАДЯН\04_01_38_640 звіт кв\"/>
    </mc:Choice>
  </mc:AlternateContent>
  <xr:revisionPtr revIDLastSave="0" documentId="13_ncr:1_{33750EBB-CE27-43FD-8589-B798EAE71DB3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E14" i="1"/>
  <c r="I14" i="1"/>
  <c r="M14" i="1"/>
  <c r="O14" i="1"/>
  <c r="B32" i="1"/>
  <c r="B47" i="1"/>
  <c r="D14" i="1" l="1"/>
  <c r="C61" i="1" l="1"/>
  <c r="E61" i="1"/>
  <c r="G61" i="1"/>
  <c r="I61" i="1"/>
  <c r="K61" i="1"/>
  <c r="M61" i="1"/>
  <c r="O61" i="1"/>
  <c r="Q61" i="1"/>
  <c r="B61" i="1"/>
  <c r="C47" i="1"/>
  <c r="E47" i="1"/>
  <c r="G47" i="1"/>
  <c r="I47" i="1"/>
  <c r="K47" i="1"/>
  <c r="M47" i="1"/>
  <c r="O47" i="1"/>
  <c r="Q47" i="1"/>
  <c r="S47" i="1"/>
  <c r="U47" i="1"/>
  <c r="W47" i="1"/>
  <c r="C32" i="1"/>
  <c r="E32" i="1"/>
  <c r="G32" i="1"/>
  <c r="K32" i="1"/>
  <c r="M32" i="1"/>
  <c r="O32" i="1"/>
  <c r="Q32" i="1"/>
  <c r="G14" i="1" l="1"/>
  <c r="C15" i="1" s="1"/>
  <c r="P14" i="1" l="1"/>
  <c r="N14" i="1"/>
  <c r="L14" i="1"/>
  <c r="K14" i="1"/>
  <c r="J14" i="1"/>
  <c r="H14" i="1"/>
  <c r="F14" i="1"/>
  <c r="D15" i="1" l="1"/>
  <c r="B62" i="1"/>
  <c r="C62" i="1"/>
</calcChain>
</file>

<file path=xl/sharedStrings.xml><?xml version="1.0" encoding="utf-8"?>
<sst xmlns="http://schemas.openxmlformats.org/spreadsheetml/2006/main" count="98" uniqueCount="67">
  <si>
    <t>Обласні та Київська міська державні адміністрації</t>
  </si>
  <si>
    <t>Обласні та Київська міська ради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</si>
  <si>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</si>
  <si>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</si>
  <si>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</si>
  <si>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</si>
  <si>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</si>
  <si>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</si>
  <si>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</si>
  <si>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</si>
  <si>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</si>
  <si>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</si>
  <si>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</si>
  <si>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</si>
  <si>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</si>
  <si>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</si>
  <si>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</si>
  <si>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</si>
  <si>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</si>
  <si>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</si>
  <si>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</si>
  <si>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</si>
  <si>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</si>
  <si>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</si>
  <si>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</si>
  <si>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</si>
  <si>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</si>
  <si>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</si>
  <si>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</si>
  <si>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</si>
  <si>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</si>
  <si>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</si>
  <si>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</si>
  <si>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</si>
  <si>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</si>
  <si>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</si>
  <si>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</si>
  <si>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</si>
  <si>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</si>
  <si>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* указані пункти Класифікатора звернень громадян, затвердженого постановою Кабінету Міністрів України № 858 від 24 вересня 2008 року зі змінами відповідно до Постанови КМУ № 94 від 21.02.2018</t>
  </si>
  <si>
    <r>
      <t xml:space="preserve">Кількість звернень, що надійшли поштою (п.п.1.1, 1.1.1, 1.6) </t>
    </r>
    <r>
      <rPr>
        <b/>
        <sz val="10"/>
        <color theme="1"/>
        <rFont val="Times New Roman"/>
        <family val="1"/>
        <charset val="204"/>
      </rPr>
      <t>*</t>
    </r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</si>
  <si>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</si>
  <si>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</si>
  <si>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</si>
  <si>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</si>
  <si>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</si>
  <si>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</si>
  <si>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</si>
  <si>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</si>
  <si>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</si>
  <si>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</si>
  <si>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</si>
  <si>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</si>
  <si>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_______________</t>
  </si>
  <si>
    <t xml:space="preserve">                                                                                                                                        (підпис)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</si>
  <si>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</si>
  <si>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</si>
  <si>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</si>
  <si>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</si>
  <si>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</si>
  <si>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</si>
  <si>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обороноздадтності, суверенітету, міждержавних і міжнаціональних відносин</t>
  </si>
  <si>
    <t>Штатна чисельність структурного підрозділу роботи  зі зверненнями громадян ОДА</t>
  </si>
  <si>
    <t xml:space="preserve">Перший заступник начальника </t>
  </si>
  <si>
    <t xml:space="preserve"> Лисичанської міської  військової адміністрації</t>
  </si>
  <si>
    <t>Руслан САДОВСЬКИЙ</t>
  </si>
  <si>
    <t>ДАНІ
про звернення громадян, що надійшли до 
Лисичанської міської військової адміністрації  Сівєрськодонецького району
за  2025 рік у порівнянні з  2024 роком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</si>
</sst>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0" fillId="2" borderId="9" xfId="0" applyFill="1" applyBorder="1"/>
    <xf numFmtId="0" fontId="5" fillId="0" borderId="13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2" borderId="0" xfId="0" applyFill="1" applyBorder="1"/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2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0" borderId="16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"/>
  <sheetViews>
    <sheetView tabSelected="1" topLeftCell="A19" zoomScale="90" zoomScaleNormal="90" workbookViewId="0">
      <selection activeCell="R28" sqref="R28"/>
    </sheetView>
  </sheetViews>
  <sheetFormatPr defaultRowHeight="14.5" x14ac:dyDescent="0.35"/>
  <cols>
    <col min="1" max="1" width="5" customWidth="1"/>
    <col min="2" max="2" width="31.36328125" customWidth="1"/>
    <col min="3" max="4" width="9.08984375" customWidth="1"/>
    <col min="10" max="10" width="9.08984375" customWidth="1"/>
    <col min="42" max="42" width="8.08984375" customWidth="1"/>
  </cols>
  <sheetData>
    <row r="1" spans="1:18" ht="65.25" customHeight="1" thickBot="1" x14ac:dyDescent="0.4">
      <c r="A1" s="80" t="s">
        <v>66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22.5" customHeight="1" thickBot="1" x14ac:dyDescent="0.4">
      <c r="A2" s="73" t="s">
        <v>4</v>
      </c>
      <c r="B2" s="73" t="s">
        <v>31</v>
      </c>
      <c r="C2" s="67" t="s">
        <v>32</v>
      </c>
      <c r="D2" s="68"/>
      <c r="E2" s="67" t="s">
        <v>40</v>
      </c>
      <c r="F2" s="68"/>
      <c r="G2" s="67" t="s">
        <v>33</v>
      </c>
      <c r="H2" s="68"/>
      <c r="I2" s="76" t="s">
        <v>34</v>
      </c>
      <c r="J2" s="78"/>
      <c r="K2" s="78"/>
      <c r="L2" s="78"/>
      <c r="M2" s="78"/>
      <c r="N2" s="78"/>
      <c r="O2" s="78"/>
      <c r="P2" s="79"/>
    </row>
    <row r="3" spans="1:18" ht="25.5" customHeight="1" thickBot="1" x14ac:dyDescent="0.4">
      <c r="A3" s="74"/>
      <c r="B3" s="74"/>
      <c r="C3" s="69"/>
      <c r="D3" s="70"/>
      <c r="E3" s="69"/>
      <c r="F3" s="70"/>
      <c r="G3" s="69"/>
      <c r="H3" s="70"/>
      <c r="I3" s="71" t="s">
        <v>36</v>
      </c>
      <c r="J3" s="72"/>
      <c r="K3" s="71" t="s">
        <v>42</v>
      </c>
      <c r="L3" s="72"/>
      <c r="M3" s="71" t="s">
        <v>37</v>
      </c>
      <c r="N3" s="72"/>
      <c r="O3" s="71" t="s">
        <v>43</v>
      </c>
      <c r="P3" s="72"/>
    </row>
    <row r="4" spans="1:18" ht="15" thickBot="1" x14ac:dyDescent="0.4">
      <c r="A4" s="75"/>
      <c r="B4" s="75"/>
      <c r="C4" s="6">
        <v>2024</v>
      </c>
      <c r="D4" s="6">
        <v>2025</v>
      </c>
      <c r="E4" s="6">
        <v>2024</v>
      </c>
      <c r="F4" s="6">
        <v>2025</v>
      </c>
      <c r="G4" s="6">
        <v>2024</v>
      </c>
      <c r="H4" s="6">
        <v>2025</v>
      </c>
      <c r="I4" s="6">
        <v>2024</v>
      </c>
      <c r="J4" s="6">
        <v>2025</v>
      </c>
      <c r="K4" s="6">
        <v>2024</v>
      </c>
      <c r="L4" s="6">
        <v>2025</v>
      </c>
      <c r="M4" s="6">
        <v>2024</v>
      </c>
      <c r="N4" s="6">
        <v>2025</v>
      </c>
      <c r="O4" s="6">
        <v>2024</v>
      </c>
      <c r="P4" s="6">
        <v>2025</v>
      </c>
      <c r="Q4" s="18"/>
      <c r="R4" s="18"/>
    </row>
    <row r="5" spans="1:18" ht="15" thickBot="1" x14ac:dyDescent="0.4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57"/>
      <c r="R5" s="57"/>
    </row>
    <row r="6" spans="1:18" ht="26.5" thickBot="1" x14ac:dyDescent="0.4">
      <c r="A6" s="3" t="s">
        <v>9</v>
      </c>
      <c r="B6" s="11" t="s">
        <v>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18"/>
      <c r="R6" s="18"/>
    </row>
    <row r="7" spans="1:18" ht="15" thickBot="1" x14ac:dyDescent="0.4">
      <c r="A7" s="3" t="s">
        <v>10</v>
      </c>
      <c r="B7" s="11" t="s">
        <v>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18"/>
      <c r="R7" s="18"/>
    </row>
    <row r="8" spans="1:18" ht="26.5" thickBot="1" x14ac:dyDescent="0.4">
      <c r="A8" s="3" t="s">
        <v>11</v>
      </c>
      <c r="B8" s="11" t="s">
        <v>38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18"/>
      <c r="R8" s="18"/>
    </row>
    <row r="9" spans="1:18" ht="15" thickBot="1" x14ac:dyDescent="0.4">
      <c r="A9" s="3" t="s">
        <v>12</v>
      </c>
      <c r="B9" s="11" t="s">
        <v>57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18"/>
      <c r="R9" s="18"/>
    </row>
    <row r="10" spans="1:18" ht="18" customHeight="1" thickBot="1" x14ac:dyDescent="0.4">
      <c r="A10" s="3" t="s">
        <v>13</v>
      </c>
      <c r="B10" s="11" t="s">
        <v>58</v>
      </c>
      <c r="C10" s="52">
        <v>1749</v>
      </c>
      <c r="D10" s="52">
        <v>756</v>
      </c>
      <c r="E10" s="52">
        <v>1745</v>
      </c>
      <c r="F10" s="52">
        <v>751</v>
      </c>
      <c r="G10" s="52">
        <v>4</v>
      </c>
      <c r="H10" s="52">
        <v>5</v>
      </c>
      <c r="I10" s="52">
        <v>1541</v>
      </c>
      <c r="J10" s="52">
        <v>626</v>
      </c>
      <c r="K10" s="52">
        <v>0</v>
      </c>
      <c r="L10" s="52">
        <v>0</v>
      </c>
      <c r="M10" s="52">
        <v>208</v>
      </c>
      <c r="N10" s="52">
        <v>126</v>
      </c>
      <c r="O10" s="52">
        <v>0</v>
      </c>
      <c r="P10" s="52">
        <v>0</v>
      </c>
      <c r="Q10" s="18"/>
      <c r="R10" s="18"/>
    </row>
    <row r="11" spans="1:18" ht="15" thickBot="1" x14ac:dyDescent="0.4">
      <c r="A11" s="3" t="s">
        <v>14</v>
      </c>
      <c r="B11" s="11" t="s">
        <v>2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18"/>
      <c r="R11" s="18"/>
    </row>
    <row r="12" spans="1:18" ht="15" thickBot="1" x14ac:dyDescent="0.4">
      <c r="A12" s="3" t="s">
        <v>15</v>
      </c>
      <c r="B12" s="11" t="s">
        <v>59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18"/>
      <c r="R12" s="18"/>
    </row>
    <row r="13" spans="1:18" ht="15" thickBot="1" x14ac:dyDescent="0.4">
      <c r="A13" s="3" t="s">
        <v>16</v>
      </c>
      <c r="B13" s="11" t="s">
        <v>60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18"/>
      <c r="R13" s="18"/>
    </row>
    <row r="14" spans="1:18" ht="15" thickBot="1" x14ac:dyDescent="0.4">
      <c r="A14" s="3" t="s">
        <v>17</v>
      </c>
      <c r="B14" s="7" t="s">
        <v>3</v>
      </c>
      <c r="C14" s="53">
        <f t="shared" ref="C14:P14" si="0">SUM(C6:C13)</f>
        <v>1749</v>
      </c>
      <c r="D14" s="54">
        <f>SUM(D6:D13)</f>
        <v>756</v>
      </c>
      <c r="E14" s="54">
        <f t="shared" si="0"/>
        <v>1745</v>
      </c>
      <c r="F14" s="55">
        <f t="shared" si="0"/>
        <v>751</v>
      </c>
      <c r="G14" s="55">
        <f t="shared" si="0"/>
        <v>4</v>
      </c>
      <c r="H14" s="55">
        <f t="shared" si="0"/>
        <v>5</v>
      </c>
      <c r="I14" s="55">
        <f t="shared" si="0"/>
        <v>1541</v>
      </c>
      <c r="J14" s="55">
        <f t="shared" si="0"/>
        <v>626</v>
      </c>
      <c r="K14" s="55">
        <f t="shared" si="0"/>
        <v>0</v>
      </c>
      <c r="L14" s="55">
        <f t="shared" si="0"/>
        <v>0</v>
      </c>
      <c r="M14" s="55">
        <f t="shared" si="0"/>
        <v>208</v>
      </c>
      <c r="N14" s="55">
        <f t="shared" si="0"/>
        <v>126</v>
      </c>
      <c r="O14" s="55">
        <f t="shared" si="0"/>
        <v>0</v>
      </c>
      <c r="P14" s="55">
        <f t="shared" si="0"/>
        <v>0</v>
      </c>
      <c r="Q14" s="18"/>
      <c r="R14" s="18"/>
    </row>
    <row r="15" spans="1:18" ht="15" thickBot="1" x14ac:dyDescent="0.4">
      <c r="A15" s="9"/>
      <c r="B15" s="8" t="s">
        <v>35</v>
      </c>
      <c r="C15" s="50">
        <f>E14+G14</f>
        <v>1749</v>
      </c>
      <c r="D15" s="50">
        <f>F14+H14</f>
        <v>756</v>
      </c>
      <c r="E15" s="56"/>
      <c r="F15" s="56"/>
      <c r="G15" s="17"/>
      <c r="H15" s="17"/>
      <c r="I15" s="17"/>
      <c r="J15" s="17"/>
      <c r="K15" s="17"/>
      <c r="L15" s="17"/>
      <c r="M15" s="17"/>
      <c r="N15" s="17"/>
      <c r="O15" s="17"/>
      <c r="P15" s="17"/>
      <c r="R15" s="18"/>
    </row>
    <row r="16" spans="1:18" x14ac:dyDescent="0.35">
      <c r="A16" s="12"/>
      <c r="B16" s="13"/>
      <c r="C16" s="14"/>
      <c r="D16" s="14"/>
      <c r="E16" s="15"/>
      <c r="F16" s="15"/>
    </row>
    <row r="17" spans="1:18" x14ac:dyDescent="0.35">
      <c r="A17" s="12"/>
      <c r="B17" s="66" t="s">
        <v>39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16"/>
      <c r="N17" s="16"/>
      <c r="O17" s="16"/>
      <c r="P17" s="16"/>
      <c r="Q17" s="16"/>
      <c r="R17" s="16"/>
    </row>
    <row r="18" spans="1:18" ht="19.5" customHeight="1" x14ac:dyDescent="0.35">
      <c r="A18" s="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16"/>
      <c r="N18" s="16"/>
      <c r="O18" s="16"/>
      <c r="P18" s="16"/>
      <c r="Q18" s="16"/>
      <c r="R18" s="16"/>
    </row>
    <row r="19" spans="1:18" ht="15" thickBot="1" x14ac:dyDescent="0.4"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1:18" ht="15" thickBot="1" x14ac:dyDescent="0.4">
      <c r="A20" s="73" t="s">
        <v>4</v>
      </c>
      <c r="B20" s="76" t="s">
        <v>5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9"/>
    </row>
    <row r="21" spans="1:18" ht="89.25" customHeight="1" thickBot="1" x14ac:dyDescent="0.4">
      <c r="A21" s="74"/>
      <c r="B21" s="71" t="s">
        <v>44</v>
      </c>
      <c r="C21" s="72"/>
      <c r="D21" s="71" t="s">
        <v>45</v>
      </c>
      <c r="E21" s="72"/>
      <c r="F21" s="71" t="s">
        <v>55</v>
      </c>
      <c r="G21" s="72"/>
      <c r="H21" s="71" t="s">
        <v>56</v>
      </c>
      <c r="I21" s="72"/>
      <c r="J21" s="71" t="s">
        <v>6</v>
      </c>
      <c r="K21" s="72"/>
      <c r="L21" s="71" t="s">
        <v>7</v>
      </c>
      <c r="M21" s="72"/>
      <c r="N21" s="71" t="s">
        <v>8</v>
      </c>
      <c r="O21" s="72"/>
      <c r="P21" s="71" t="s">
        <v>41</v>
      </c>
      <c r="Q21" s="72"/>
    </row>
    <row r="22" spans="1:18" ht="15" thickBot="1" x14ac:dyDescent="0.4">
      <c r="A22" s="74"/>
      <c r="B22" s="6">
        <v>2024</v>
      </c>
      <c r="C22" s="6">
        <v>2025</v>
      </c>
      <c r="D22" s="6">
        <v>2024</v>
      </c>
      <c r="E22" s="6">
        <v>2025</v>
      </c>
      <c r="F22" s="6">
        <v>2024</v>
      </c>
      <c r="G22" s="6">
        <v>2025</v>
      </c>
      <c r="H22" s="6">
        <v>2024</v>
      </c>
      <c r="I22" s="6">
        <v>2025</v>
      </c>
      <c r="J22" s="6">
        <v>2024</v>
      </c>
      <c r="K22" s="6">
        <v>2025</v>
      </c>
      <c r="L22" s="6">
        <v>2024</v>
      </c>
      <c r="M22" s="6">
        <v>2025</v>
      </c>
      <c r="N22" s="6">
        <v>2024</v>
      </c>
      <c r="O22" s="6">
        <v>2025</v>
      </c>
      <c r="P22" s="6">
        <v>2024</v>
      </c>
      <c r="Q22" s="6">
        <v>2025</v>
      </c>
    </row>
    <row r="23" spans="1:18" ht="15" thickBot="1" x14ac:dyDescent="0.4">
      <c r="A23" s="75"/>
      <c r="B23" s="1">
        <v>17</v>
      </c>
      <c r="C23" s="1">
        <v>18</v>
      </c>
      <c r="D23" s="1">
        <v>19</v>
      </c>
      <c r="E23" s="1">
        <v>20</v>
      </c>
      <c r="F23" s="1">
        <v>21</v>
      </c>
      <c r="G23" s="1">
        <v>22</v>
      </c>
      <c r="H23" s="1">
        <v>23</v>
      </c>
      <c r="I23" s="1">
        <v>24</v>
      </c>
      <c r="J23" s="1">
        <v>25</v>
      </c>
      <c r="K23" s="1">
        <v>26</v>
      </c>
      <c r="L23" s="1">
        <v>27</v>
      </c>
      <c r="M23" s="1">
        <v>28</v>
      </c>
      <c r="N23" s="1">
        <v>29</v>
      </c>
      <c r="O23" s="1">
        <v>30</v>
      </c>
      <c r="P23" s="1">
        <v>31</v>
      </c>
      <c r="Q23" s="1">
        <v>32</v>
      </c>
    </row>
    <row r="24" spans="1:18" ht="16" thickBot="1" x14ac:dyDescent="0.4">
      <c r="A24" s="2" t="s">
        <v>9</v>
      </c>
      <c r="B24" s="48"/>
      <c r="C24" s="48"/>
      <c r="D24" s="32"/>
      <c r="E24" s="32"/>
      <c r="F24" s="32"/>
      <c r="G24" s="32"/>
      <c r="H24" s="32"/>
      <c r="I24" s="32"/>
      <c r="J24" s="42"/>
      <c r="K24" s="42"/>
      <c r="L24" s="32"/>
      <c r="M24" s="49"/>
      <c r="N24" s="32"/>
      <c r="O24" s="32"/>
      <c r="P24" s="33"/>
      <c r="Q24" s="33"/>
    </row>
    <row r="25" spans="1:18" ht="16" thickBot="1" x14ac:dyDescent="0.4">
      <c r="A25" s="2" t="s">
        <v>10</v>
      </c>
      <c r="B25" s="27"/>
      <c r="C25" s="27"/>
      <c r="D25" s="42"/>
      <c r="E25" s="42"/>
      <c r="F25" s="42"/>
      <c r="G25" s="42"/>
      <c r="H25" s="42"/>
      <c r="I25" s="42"/>
      <c r="J25" s="42"/>
      <c r="K25" s="42"/>
      <c r="L25" s="42"/>
      <c r="M25" s="28"/>
      <c r="N25" s="42"/>
      <c r="O25" s="42"/>
      <c r="P25" s="31"/>
      <c r="Q25" s="31"/>
    </row>
    <row r="26" spans="1:18" ht="16" thickBot="1" x14ac:dyDescent="0.4">
      <c r="A26" s="2" t="s">
        <v>11</v>
      </c>
      <c r="B26" s="19"/>
      <c r="C26" s="19"/>
      <c r="D26" s="24"/>
      <c r="E26" s="24"/>
      <c r="F26" s="24"/>
      <c r="G26" s="24"/>
      <c r="H26" s="24"/>
      <c r="I26" s="24"/>
      <c r="J26" s="24"/>
      <c r="K26" s="24"/>
      <c r="L26" s="24"/>
      <c r="M26" s="25"/>
      <c r="N26" s="24"/>
      <c r="O26" s="24"/>
      <c r="P26" s="26"/>
      <c r="Q26" s="26"/>
    </row>
    <row r="27" spans="1:18" ht="16" thickBot="1" x14ac:dyDescent="0.4">
      <c r="A27" s="2" t="s">
        <v>12</v>
      </c>
      <c r="B27" s="48"/>
      <c r="C27" s="48"/>
      <c r="D27" s="32"/>
      <c r="E27" s="32"/>
      <c r="F27" s="32"/>
      <c r="G27" s="32"/>
      <c r="H27" s="41"/>
      <c r="I27" s="41"/>
      <c r="J27" s="42"/>
      <c r="K27" s="42"/>
      <c r="L27" s="32"/>
      <c r="M27" s="49"/>
      <c r="N27" s="32"/>
      <c r="O27" s="32"/>
      <c r="P27" s="33"/>
      <c r="Q27" s="33"/>
    </row>
    <row r="28" spans="1:18" ht="16" thickBot="1" x14ac:dyDescent="0.4">
      <c r="A28" s="2" t="s">
        <v>13</v>
      </c>
      <c r="B28" s="20">
        <v>4</v>
      </c>
      <c r="C28" s="20">
        <v>1</v>
      </c>
      <c r="D28" s="41">
        <v>0</v>
      </c>
      <c r="E28" s="41">
        <v>4</v>
      </c>
      <c r="F28" s="41">
        <v>680</v>
      </c>
      <c r="G28" s="41">
        <v>200</v>
      </c>
      <c r="H28" s="41">
        <v>58</v>
      </c>
      <c r="I28" s="41">
        <v>0</v>
      </c>
      <c r="J28" s="41">
        <v>0</v>
      </c>
      <c r="K28" s="41">
        <v>0</v>
      </c>
      <c r="L28" s="41">
        <v>0</v>
      </c>
      <c r="M28" s="21">
        <v>0</v>
      </c>
      <c r="N28" s="41">
        <v>24</v>
      </c>
      <c r="O28" s="41">
        <v>70</v>
      </c>
      <c r="P28" s="22">
        <v>2</v>
      </c>
      <c r="Q28" s="22">
        <v>0</v>
      </c>
    </row>
    <row r="29" spans="1:18" ht="16" thickBot="1" x14ac:dyDescent="0.4">
      <c r="A29" s="2" t="s">
        <v>14</v>
      </c>
      <c r="B29" s="27"/>
      <c r="C29" s="27"/>
      <c r="D29" s="42"/>
      <c r="E29" s="42"/>
      <c r="F29" s="42"/>
      <c r="G29" s="42"/>
      <c r="H29" s="42"/>
      <c r="I29" s="42"/>
      <c r="J29" s="42"/>
      <c r="K29" s="42"/>
      <c r="L29" s="42"/>
      <c r="M29" s="28"/>
      <c r="N29" s="42"/>
      <c r="O29" s="42"/>
      <c r="P29" s="31"/>
      <c r="Q29" s="31"/>
    </row>
    <row r="30" spans="1:18" ht="16" thickBot="1" x14ac:dyDescent="0.4">
      <c r="A30" s="2" t="s">
        <v>15</v>
      </c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24"/>
      <c r="O30" s="24"/>
      <c r="P30" s="26"/>
      <c r="Q30" s="26"/>
    </row>
    <row r="31" spans="1:18" ht="16" thickBot="1" x14ac:dyDescent="0.4">
      <c r="A31" s="2" t="s">
        <v>16</v>
      </c>
      <c r="B31" s="27"/>
      <c r="C31" s="27"/>
      <c r="D31" s="42"/>
      <c r="E31" s="42"/>
      <c r="F31" s="42"/>
      <c r="G31" s="42"/>
      <c r="H31" s="42"/>
      <c r="I31" s="42"/>
      <c r="J31" s="42"/>
      <c r="K31" s="42"/>
      <c r="L31" s="42"/>
      <c r="M31" s="28"/>
      <c r="N31" s="42"/>
      <c r="O31" s="42"/>
      <c r="P31" s="31"/>
      <c r="Q31" s="31"/>
    </row>
    <row r="32" spans="1:18" ht="16" thickBot="1" x14ac:dyDescent="0.4">
      <c r="A32" s="2" t="s">
        <v>17</v>
      </c>
      <c r="B32" s="27">
        <f>SUM(B24:B31)</f>
        <v>4</v>
      </c>
      <c r="C32" s="27">
        <f t="shared" ref="C32:Q32" si="1">SUM(C24:C31)</f>
        <v>1</v>
      </c>
      <c r="D32" s="27">
        <v>0</v>
      </c>
      <c r="E32" s="27">
        <f t="shared" si="1"/>
        <v>4</v>
      </c>
      <c r="F32" s="27">
        <v>680</v>
      </c>
      <c r="G32" s="27">
        <f t="shared" si="1"/>
        <v>200</v>
      </c>
      <c r="H32" s="27">
        <v>58</v>
      </c>
      <c r="I32" s="27">
        <v>54</v>
      </c>
      <c r="J32" s="27">
        <v>0</v>
      </c>
      <c r="K32" s="27">
        <f t="shared" si="1"/>
        <v>0</v>
      </c>
      <c r="L32" s="27">
        <v>0</v>
      </c>
      <c r="M32" s="27">
        <f t="shared" si="1"/>
        <v>0</v>
      </c>
      <c r="N32" s="27">
        <v>24</v>
      </c>
      <c r="O32" s="27">
        <f t="shared" si="1"/>
        <v>70</v>
      </c>
      <c r="P32" s="27">
        <v>2</v>
      </c>
      <c r="Q32" s="42">
        <f t="shared" si="1"/>
        <v>0</v>
      </c>
    </row>
    <row r="33" spans="1:27" x14ac:dyDescent="0.3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27" ht="15" thickBot="1" x14ac:dyDescent="0.4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27" ht="23.25" customHeight="1" thickBot="1" x14ac:dyDescent="0.4">
      <c r="A35" s="73" t="s">
        <v>4</v>
      </c>
      <c r="B35" s="67" t="s">
        <v>18</v>
      </c>
      <c r="C35" s="68"/>
      <c r="D35" s="76" t="s">
        <v>19</v>
      </c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2"/>
    </row>
    <row r="36" spans="1:27" ht="99.75" customHeight="1" thickBot="1" x14ac:dyDescent="0.4">
      <c r="A36" s="74"/>
      <c r="B36" s="69"/>
      <c r="C36" s="70"/>
      <c r="D36" s="71" t="s">
        <v>46</v>
      </c>
      <c r="E36" s="72"/>
      <c r="F36" s="71" t="s">
        <v>47</v>
      </c>
      <c r="G36" s="72"/>
      <c r="H36" s="71" t="s">
        <v>20</v>
      </c>
      <c r="I36" s="72"/>
      <c r="J36" s="71" t="s">
        <v>21</v>
      </c>
      <c r="K36" s="72"/>
      <c r="L36" s="71" t="s">
        <v>48</v>
      </c>
      <c r="M36" s="72"/>
      <c r="N36" s="71" t="s">
        <v>22</v>
      </c>
      <c r="O36" s="72"/>
      <c r="P36" s="71" t="s">
        <v>49</v>
      </c>
      <c r="Q36" s="72"/>
      <c r="R36" s="71" t="s">
        <v>50</v>
      </c>
      <c r="S36" s="72"/>
      <c r="T36" s="71" t="s">
        <v>23</v>
      </c>
      <c r="U36" s="72"/>
      <c r="V36" s="71" t="s">
        <v>51</v>
      </c>
      <c r="W36" s="72"/>
    </row>
    <row r="37" spans="1:27" ht="15" thickBot="1" x14ac:dyDescent="0.4">
      <c r="A37" s="74"/>
      <c r="B37" s="6">
        <v>2024</v>
      </c>
      <c r="C37" s="6">
        <v>2025</v>
      </c>
      <c r="D37" s="6">
        <v>2024</v>
      </c>
      <c r="E37" s="6">
        <v>2025</v>
      </c>
      <c r="F37" s="6">
        <v>2024</v>
      </c>
      <c r="G37" s="6">
        <v>2025</v>
      </c>
      <c r="H37" s="6">
        <v>2024</v>
      </c>
      <c r="I37" s="6">
        <v>2025</v>
      </c>
      <c r="J37" s="6">
        <v>2024</v>
      </c>
      <c r="K37" s="6">
        <v>2025</v>
      </c>
      <c r="L37" s="6">
        <v>2024</v>
      </c>
      <c r="M37" s="6">
        <v>2025</v>
      </c>
      <c r="N37" s="6">
        <v>2024</v>
      </c>
      <c r="O37" s="6">
        <v>2025</v>
      </c>
      <c r="P37" s="6">
        <v>2024</v>
      </c>
      <c r="Q37" s="6">
        <v>2025</v>
      </c>
      <c r="R37" s="6">
        <v>2024</v>
      </c>
      <c r="S37" s="6">
        <v>2025</v>
      </c>
      <c r="T37" s="6">
        <v>2024</v>
      </c>
      <c r="U37" s="6">
        <v>2025</v>
      </c>
      <c r="V37" s="6">
        <v>2024</v>
      </c>
      <c r="W37" s="6">
        <v>2025</v>
      </c>
    </row>
    <row r="38" spans="1:27" ht="15" thickBot="1" x14ac:dyDescent="0.4">
      <c r="A38" s="75"/>
      <c r="B38" s="1">
        <v>33</v>
      </c>
      <c r="C38" s="1">
        <v>34</v>
      </c>
      <c r="D38" s="1">
        <v>35</v>
      </c>
      <c r="E38" s="1">
        <v>36</v>
      </c>
      <c r="F38" s="1">
        <v>37</v>
      </c>
      <c r="G38" s="1">
        <v>38</v>
      </c>
      <c r="H38" s="1">
        <v>39</v>
      </c>
      <c r="I38" s="1">
        <v>40</v>
      </c>
      <c r="J38" s="1">
        <v>41</v>
      </c>
      <c r="K38" s="1">
        <v>42</v>
      </c>
      <c r="L38" s="1">
        <v>43</v>
      </c>
      <c r="M38" s="1">
        <v>44</v>
      </c>
      <c r="N38" s="1">
        <v>45</v>
      </c>
      <c r="O38" s="1">
        <v>46</v>
      </c>
      <c r="P38" s="1">
        <v>47</v>
      </c>
      <c r="Q38" s="1">
        <v>48</v>
      </c>
      <c r="R38" s="1">
        <v>49</v>
      </c>
      <c r="S38" s="1">
        <v>50</v>
      </c>
      <c r="T38" s="1">
        <v>51</v>
      </c>
      <c r="U38" s="1">
        <v>52</v>
      </c>
      <c r="V38" s="1">
        <v>53</v>
      </c>
      <c r="W38" s="1">
        <v>54</v>
      </c>
      <c r="AA38" s="57"/>
    </row>
    <row r="39" spans="1:27" ht="16" thickBot="1" x14ac:dyDescent="0.4">
      <c r="A39" s="2" t="s">
        <v>9</v>
      </c>
      <c r="B39" s="42"/>
      <c r="C39" s="42"/>
      <c r="D39" s="32"/>
      <c r="E39" s="32"/>
      <c r="F39" s="32"/>
      <c r="G39" s="32"/>
      <c r="H39" s="32"/>
      <c r="I39" s="32"/>
      <c r="J39" s="32"/>
      <c r="K39" s="32"/>
      <c r="L39" s="33"/>
      <c r="M39" s="33"/>
      <c r="N39" s="32"/>
      <c r="O39" s="32"/>
      <c r="P39" s="32"/>
      <c r="Q39" s="32"/>
      <c r="R39" s="32"/>
      <c r="S39" s="32"/>
      <c r="T39" s="32"/>
      <c r="U39" s="32"/>
      <c r="V39" s="33"/>
      <c r="W39" s="33"/>
      <c r="AA39" s="57"/>
    </row>
    <row r="40" spans="1:27" ht="16" thickBot="1" x14ac:dyDescent="0.4">
      <c r="A40" s="2" t="s">
        <v>10</v>
      </c>
      <c r="B40" s="34"/>
      <c r="C40" s="34"/>
      <c r="D40" s="42"/>
      <c r="E40" s="42"/>
      <c r="F40" s="42"/>
      <c r="G40" s="42"/>
      <c r="H40" s="42"/>
      <c r="I40" s="42"/>
      <c r="J40" s="42"/>
      <c r="K40" s="42"/>
      <c r="L40" s="31"/>
      <c r="M40" s="31"/>
      <c r="N40" s="42"/>
      <c r="O40" s="42"/>
      <c r="P40" s="42"/>
      <c r="Q40" s="42"/>
      <c r="R40" s="42"/>
      <c r="S40" s="42"/>
      <c r="T40" s="42"/>
      <c r="U40" s="42"/>
      <c r="V40" s="31"/>
      <c r="W40" s="31"/>
      <c r="AA40" s="57"/>
    </row>
    <row r="41" spans="1:27" ht="16" thickBot="1" x14ac:dyDescent="0.4">
      <c r="A41" s="2" t="s">
        <v>11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35"/>
      <c r="M41" s="35"/>
      <c r="N41" s="43"/>
      <c r="O41" s="43"/>
      <c r="P41" s="43"/>
      <c r="Q41" s="43"/>
      <c r="R41" s="43"/>
      <c r="S41" s="43"/>
      <c r="T41" s="43"/>
      <c r="U41" s="43"/>
      <c r="V41" s="35"/>
      <c r="W41" s="35"/>
      <c r="AA41" s="57"/>
    </row>
    <row r="42" spans="1:27" ht="16" thickBot="1" x14ac:dyDescent="0.4">
      <c r="A42" s="2" t="s">
        <v>12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29"/>
      <c r="M42" s="29"/>
      <c r="N42" s="39"/>
      <c r="O42" s="39"/>
      <c r="P42" s="39"/>
      <c r="Q42" s="39"/>
      <c r="R42" s="39"/>
      <c r="S42" s="39"/>
      <c r="T42" s="39"/>
      <c r="U42" s="39"/>
      <c r="V42" s="29"/>
      <c r="W42" s="29"/>
      <c r="AA42" s="57"/>
    </row>
    <row r="43" spans="1:27" ht="16" thickBot="1" x14ac:dyDescent="0.4">
      <c r="A43" s="2" t="s">
        <v>13</v>
      </c>
      <c r="B43" s="32">
        <v>1749</v>
      </c>
      <c r="C43" s="32">
        <v>756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1677</v>
      </c>
      <c r="K43" s="32">
        <v>593</v>
      </c>
      <c r="L43" s="33">
        <v>2</v>
      </c>
      <c r="M43" s="33">
        <v>2</v>
      </c>
      <c r="N43" s="32">
        <v>0</v>
      </c>
      <c r="O43" s="32">
        <v>3</v>
      </c>
      <c r="P43" s="32">
        <v>0</v>
      </c>
      <c r="Q43" s="32">
        <v>0</v>
      </c>
      <c r="R43" s="32">
        <v>17</v>
      </c>
      <c r="S43" s="32">
        <v>49</v>
      </c>
      <c r="T43" s="32">
        <v>0</v>
      </c>
      <c r="U43" s="32">
        <v>0</v>
      </c>
      <c r="V43" s="33">
        <v>0</v>
      </c>
      <c r="W43" s="33">
        <v>0</v>
      </c>
      <c r="AA43" s="57"/>
    </row>
    <row r="44" spans="1:27" ht="16" thickBot="1" x14ac:dyDescent="0.4">
      <c r="A44" s="2" t="s">
        <v>14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30"/>
      <c r="M44" s="30"/>
      <c r="N44" s="40"/>
      <c r="O44" s="40"/>
      <c r="P44" s="40"/>
      <c r="Q44" s="40"/>
      <c r="R44" s="40"/>
      <c r="S44" s="40"/>
      <c r="T44" s="40"/>
      <c r="U44" s="40"/>
      <c r="V44" s="30"/>
      <c r="W44" s="30"/>
      <c r="AA44" s="57"/>
    </row>
    <row r="45" spans="1:27" ht="16" thickBot="1" x14ac:dyDescent="0.4">
      <c r="A45" s="2" t="s">
        <v>15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7"/>
      <c r="M45" s="37"/>
      <c r="N45" s="36"/>
      <c r="O45" s="36"/>
      <c r="P45" s="36"/>
      <c r="Q45" s="36"/>
      <c r="R45" s="36"/>
      <c r="S45" s="36"/>
      <c r="T45" s="36"/>
      <c r="U45" s="36"/>
      <c r="V45" s="37"/>
      <c r="W45" s="37"/>
      <c r="AA45" s="57"/>
    </row>
    <row r="46" spans="1:27" ht="16" thickBot="1" x14ac:dyDescent="0.4">
      <c r="A46" s="2" t="s">
        <v>16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38"/>
      <c r="M46" s="38"/>
      <c r="N46" s="44"/>
      <c r="O46" s="44"/>
      <c r="P46" s="44"/>
      <c r="Q46" s="44"/>
      <c r="R46" s="44"/>
      <c r="S46" s="44"/>
      <c r="T46" s="44"/>
      <c r="U46" s="44"/>
      <c r="V46" s="38"/>
      <c r="W46" s="38"/>
      <c r="AA46" s="57"/>
    </row>
    <row r="47" spans="1:27" s="17" customFormat="1" ht="16" thickBot="1" x14ac:dyDescent="0.4">
      <c r="A47" s="2" t="s">
        <v>17</v>
      </c>
      <c r="B47" s="59">
        <f>SUM(B39:B46)</f>
        <v>1749</v>
      </c>
      <c r="C47" s="59">
        <f t="shared" ref="C47:W47" si="2">SUM(C39:C46)</f>
        <v>756</v>
      </c>
      <c r="D47" s="59">
        <v>0</v>
      </c>
      <c r="E47" s="59">
        <f t="shared" si="2"/>
        <v>0</v>
      </c>
      <c r="F47" s="59">
        <v>0</v>
      </c>
      <c r="G47" s="59">
        <f t="shared" si="2"/>
        <v>0</v>
      </c>
      <c r="H47" s="59">
        <v>0</v>
      </c>
      <c r="I47" s="59">
        <f t="shared" si="2"/>
        <v>0</v>
      </c>
      <c r="J47" s="59">
        <v>1677</v>
      </c>
      <c r="K47" s="59">
        <f t="shared" si="2"/>
        <v>593</v>
      </c>
      <c r="L47" s="59">
        <v>2</v>
      </c>
      <c r="M47" s="59">
        <f t="shared" si="2"/>
        <v>2</v>
      </c>
      <c r="N47" s="59">
        <v>0</v>
      </c>
      <c r="O47" s="59">
        <f t="shared" si="2"/>
        <v>3</v>
      </c>
      <c r="P47" s="59">
        <v>0</v>
      </c>
      <c r="Q47" s="59">
        <f t="shared" si="2"/>
        <v>0</v>
      </c>
      <c r="R47" s="59">
        <v>17</v>
      </c>
      <c r="S47" s="59">
        <f t="shared" si="2"/>
        <v>49</v>
      </c>
      <c r="T47" s="59">
        <v>0</v>
      </c>
      <c r="U47" s="59">
        <f t="shared" si="2"/>
        <v>0</v>
      </c>
      <c r="V47" s="59">
        <v>0</v>
      </c>
      <c r="W47" s="59">
        <f t="shared" si="2"/>
        <v>0</v>
      </c>
      <c r="AA47" s="57"/>
    </row>
    <row r="48" spans="1:27" s="57" customFormat="1" ht="15" thickBot="1" x14ac:dyDescent="0.4"/>
    <row r="49" spans="1:30" ht="19.5" customHeight="1" thickBot="1" x14ac:dyDescent="0.4">
      <c r="A49" s="73" t="s">
        <v>4</v>
      </c>
      <c r="B49" s="76" t="s">
        <v>24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9"/>
      <c r="R49" s="67" t="s">
        <v>62</v>
      </c>
      <c r="S49" s="68"/>
      <c r="T49" s="4"/>
      <c r="AA49" s="57"/>
    </row>
    <row r="50" spans="1:30" ht="84" customHeight="1" thickBot="1" x14ac:dyDescent="0.4">
      <c r="A50" s="74"/>
      <c r="B50" s="71" t="s">
        <v>52</v>
      </c>
      <c r="C50" s="72"/>
      <c r="D50" s="71" t="s">
        <v>25</v>
      </c>
      <c r="E50" s="72"/>
      <c r="F50" s="71" t="s">
        <v>26</v>
      </c>
      <c r="G50" s="72"/>
      <c r="H50" s="71" t="s">
        <v>27</v>
      </c>
      <c r="I50" s="72"/>
      <c r="J50" s="71" t="s">
        <v>28</v>
      </c>
      <c r="K50" s="72"/>
      <c r="L50" s="71" t="s">
        <v>29</v>
      </c>
      <c r="M50" s="72"/>
      <c r="N50" s="71" t="s">
        <v>61</v>
      </c>
      <c r="O50" s="72"/>
      <c r="P50" s="71" t="s">
        <v>30</v>
      </c>
      <c r="Q50" s="72"/>
      <c r="R50" s="69"/>
      <c r="S50" s="70"/>
      <c r="T50" s="57"/>
      <c r="U50" s="57"/>
      <c r="V50" s="60"/>
      <c r="W50" s="60"/>
      <c r="X50" s="60"/>
      <c r="Y50" s="60"/>
      <c r="Z50" s="60"/>
      <c r="AA50" s="60"/>
      <c r="AB50" s="60"/>
      <c r="AC50" s="60"/>
      <c r="AD50" s="60"/>
    </row>
    <row r="51" spans="1:30" ht="15" thickBot="1" x14ac:dyDescent="0.4">
      <c r="A51" s="74"/>
      <c r="B51" s="6">
        <v>2024</v>
      </c>
      <c r="C51" s="6">
        <v>2025</v>
      </c>
      <c r="D51" s="6">
        <v>2024</v>
      </c>
      <c r="E51" s="6">
        <v>2025</v>
      </c>
      <c r="F51" s="6">
        <v>2024</v>
      </c>
      <c r="G51" s="6">
        <v>2025</v>
      </c>
      <c r="H51" s="6">
        <v>2024</v>
      </c>
      <c r="I51" s="6">
        <v>2025</v>
      </c>
      <c r="J51" s="6">
        <v>2024</v>
      </c>
      <c r="K51" s="6">
        <v>2025</v>
      </c>
      <c r="L51" s="6">
        <v>2024</v>
      </c>
      <c r="M51" s="6">
        <v>2025</v>
      </c>
      <c r="N51" s="6">
        <v>2024</v>
      </c>
      <c r="O51" s="6">
        <v>2025</v>
      </c>
      <c r="P51" s="6">
        <v>2024</v>
      </c>
      <c r="Q51" s="6">
        <v>2025</v>
      </c>
      <c r="R51" s="6">
        <v>2024</v>
      </c>
      <c r="S51" s="6">
        <v>2025</v>
      </c>
      <c r="T51" s="57"/>
      <c r="U51" s="57"/>
      <c r="V51" s="60"/>
      <c r="W51" s="60"/>
      <c r="X51" s="60"/>
      <c r="Y51" s="60"/>
      <c r="Z51" s="60"/>
      <c r="AA51" s="60"/>
      <c r="AB51" s="60"/>
      <c r="AC51" s="60"/>
      <c r="AD51" s="60"/>
    </row>
    <row r="52" spans="1:30" ht="15" thickBot="1" x14ac:dyDescent="0.4">
      <c r="A52" s="75"/>
      <c r="B52" s="3">
        <v>55</v>
      </c>
      <c r="C52" s="1">
        <v>56</v>
      </c>
      <c r="D52" s="1">
        <v>57</v>
      </c>
      <c r="E52" s="1">
        <v>58</v>
      </c>
      <c r="F52" s="1">
        <v>59</v>
      </c>
      <c r="G52" s="1">
        <v>60</v>
      </c>
      <c r="H52" s="1">
        <v>61</v>
      </c>
      <c r="I52" s="1">
        <v>62</v>
      </c>
      <c r="J52" s="1">
        <v>63</v>
      </c>
      <c r="K52" s="1">
        <v>64</v>
      </c>
      <c r="L52" s="1">
        <v>65</v>
      </c>
      <c r="M52" s="1">
        <v>66</v>
      </c>
      <c r="N52" s="1">
        <v>67</v>
      </c>
      <c r="O52" s="1">
        <v>68</v>
      </c>
      <c r="P52" s="1">
        <v>69</v>
      </c>
      <c r="Q52" s="1">
        <v>70</v>
      </c>
      <c r="R52" s="3">
        <v>71</v>
      </c>
      <c r="S52" s="62">
        <v>72</v>
      </c>
      <c r="T52" s="57"/>
      <c r="U52" s="57"/>
      <c r="V52" s="60"/>
      <c r="W52" s="60"/>
      <c r="X52" s="60"/>
      <c r="Y52" s="60"/>
      <c r="Z52" s="60"/>
      <c r="AA52" s="60"/>
      <c r="AB52" s="60"/>
      <c r="AC52" s="60"/>
      <c r="AD52" s="60"/>
    </row>
    <row r="53" spans="1:30" ht="16" thickBot="1" x14ac:dyDescent="0.4">
      <c r="A53" s="2" t="s">
        <v>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51"/>
      <c r="S53" s="52"/>
      <c r="T53" s="57"/>
      <c r="U53" s="57"/>
      <c r="V53" s="61"/>
      <c r="W53" s="61"/>
      <c r="X53" s="61"/>
      <c r="Y53" s="61"/>
      <c r="Z53" s="60"/>
      <c r="AA53" s="60"/>
      <c r="AB53" s="60"/>
      <c r="AC53" s="60"/>
      <c r="AD53" s="60"/>
    </row>
    <row r="54" spans="1:30" ht="16" thickBot="1" x14ac:dyDescent="0.4">
      <c r="A54" s="2" t="s">
        <v>10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73">
        <v>11</v>
      </c>
      <c r="S54" s="73">
        <v>11</v>
      </c>
      <c r="T54" s="57"/>
      <c r="U54" s="57"/>
      <c r="V54" s="61"/>
      <c r="W54" s="61"/>
      <c r="X54" s="61"/>
      <c r="Y54" s="61"/>
      <c r="Z54" s="60"/>
      <c r="AA54" s="60"/>
      <c r="AB54" s="60"/>
      <c r="AC54" s="60"/>
      <c r="AD54" s="60"/>
    </row>
    <row r="55" spans="1:30" ht="16" thickBot="1" x14ac:dyDescent="0.4">
      <c r="A55" s="2" t="s">
        <v>11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74"/>
      <c r="S55" s="74"/>
      <c r="T55" s="57"/>
      <c r="U55" s="57"/>
      <c r="V55" s="61"/>
      <c r="W55" s="61"/>
      <c r="X55" s="61"/>
      <c r="Y55" s="61"/>
      <c r="Z55" s="60"/>
      <c r="AA55" s="60"/>
      <c r="AB55" s="60"/>
      <c r="AC55" s="60"/>
      <c r="AD55" s="60"/>
    </row>
    <row r="56" spans="1:30" ht="16" thickBot="1" x14ac:dyDescent="0.4">
      <c r="A56" s="2" t="s">
        <v>12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74"/>
      <c r="S56" s="74"/>
      <c r="T56" s="57"/>
      <c r="U56" s="57"/>
      <c r="V56" s="61"/>
      <c r="W56" s="61"/>
      <c r="X56" s="61"/>
      <c r="Y56" s="61"/>
      <c r="Z56" s="60"/>
      <c r="AA56" s="60"/>
      <c r="AB56" s="60"/>
      <c r="AC56" s="60"/>
      <c r="AD56" s="60"/>
    </row>
    <row r="57" spans="1:30" ht="16" thickBot="1" x14ac:dyDescent="0.4">
      <c r="A57" s="2" t="s">
        <v>13</v>
      </c>
      <c r="B57" s="43">
        <v>4</v>
      </c>
      <c r="C57" s="43">
        <v>0</v>
      </c>
      <c r="D57" s="43">
        <v>0</v>
      </c>
      <c r="E57" s="43">
        <v>2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16</v>
      </c>
      <c r="M57" s="43">
        <v>66</v>
      </c>
      <c r="N57" s="43">
        <v>0</v>
      </c>
      <c r="O57" s="43">
        <v>8</v>
      </c>
      <c r="P57" s="43">
        <v>34</v>
      </c>
      <c r="Q57" s="43">
        <v>33</v>
      </c>
      <c r="R57" s="74"/>
      <c r="S57" s="74"/>
      <c r="T57" s="57"/>
      <c r="U57" s="57"/>
      <c r="V57" s="61"/>
      <c r="W57" s="61"/>
      <c r="X57" s="61"/>
      <c r="Y57" s="61"/>
      <c r="Z57" s="60"/>
      <c r="AA57" s="60"/>
      <c r="AB57" s="60"/>
      <c r="AC57" s="60"/>
      <c r="AD57" s="60"/>
    </row>
    <row r="58" spans="1:30" ht="16" thickBot="1" x14ac:dyDescent="0.4">
      <c r="A58" s="2" t="s">
        <v>14</v>
      </c>
      <c r="B58" s="40"/>
      <c r="C58" s="40"/>
      <c r="D58" s="40"/>
      <c r="E58" s="40"/>
      <c r="F58" s="40"/>
      <c r="G58" s="40"/>
      <c r="H58" s="41"/>
      <c r="I58" s="41"/>
      <c r="J58" s="41"/>
      <c r="K58" s="41"/>
      <c r="L58" s="40"/>
      <c r="M58" s="40"/>
      <c r="N58" s="41"/>
      <c r="O58" s="41"/>
      <c r="P58" s="40"/>
      <c r="Q58" s="40"/>
      <c r="R58" s="74"/>
      <c r="S58" s="74"/>
      <c r="T58" s="57"/>
      <c r="U58" s="57"/>
      <c r="V58" s="61"/>
      <c r="W58" s="61"/>
      <c r="X58" s="61"/>
      <c r="Y58" s="61"/>
      <c r="Z58" s="60"/>
      <c r="AA58" s="60"/>
      <c r="AB58" s="60"/>
      <c r="AC58" s="60"/>
      <c r="AD58" s="60"/>
    </row>
    <row r="59" spans="1:30" ht="16" thickBot="1" x14ac:dyDescent="0.4">
      <c r="A59" s="2" t="s">
        <v>15</v>
      </c>
      <c r="B59" s="46"/>
      <c r="C59" s="46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3"/>
      <c r="Q59" s="43"/>
      <c r="R59" s="74"/>
      <c r="S59" s="74"/>
      <c r="T59" s="57"/>
      <c r="U59" s="57"/>
      <c r="V59" s="61"/>
      <c r="W59" s="61"/>
      <c r="X59" s="61"/>
      <c r="Y59" s="61"/>
      <c r="Z59" s="60"/>
      <c r="AA59" s="60"/>
      <c r="AB59" s="60"/>
      <c r="AC59" s="60"/>
      <c r="AD59" s="60"/>
    </row>
    <row r="60" spans="1:30" ht="16" thickBot="1" x14ac:dyDescent="0.4">
      <c r="A60" s="2" t="s">
        <v>16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74"/>
      <c r="S60" s="74"/>
      <c r="T60" s="57"/>
      <c r="U60" s="57"/>
      <c r="V60" s="61"/>
      <c r="W60" s="61"/>
      <c r="X60" s="61"/>
      <c r="Y60" s="61"/>
      <c r="Z60" s="60"/>
      <c r="AA60" s="60"/>
      <c r="AB60" s="60"/>
      <c r="AC60" s="60"/>
      <c r="AD60" s="60"/>
    </row>
    <row r="61" spans="1:30" ht="16" thickBot="1" x14ac:dyDescent="0.4">
      <c r="A61" s="2" t="s">
        <v>17</v>
      </c>
      <c r="B61" s="51">
        <f>SUM(B53:B60)</f>
        <v>4</v>
      </c>
      <c r="C61" s="58">
        <f t="shared" ref="C61:Q61" si="3">SUM(C53:C60)</f>
        <v>0</v>
      </c>
      <c r="D61" s="58">
        <v>0</v>
      </c>
      <c r="E61" s="58">
        <f t="shared" si="3"/>
        <v>2</v>
      </c>
      <c r="F61" s="58">
        <v>0</v>
      </c>
      <c r="G61" s="58">
        <f t="shared" si="3"/>
        <v>0</v>
      </c>
      <c r="H61" s="58">
        <v>0</v>
      </c>
      <c r="I61" s="58">
        <f t="shared" si="3"/>
        <v>0</v>
      </c>
      <c r="J61" s="58">
        <v>0</v>
      </c>
      <c r="K61" s="58">
        <f t="shared" si="3"/>
        <v>0</v>
      </c>
      <c r="L61" s="58">
        <v>15</v>
      </c>
      <c r="M61" s="58">
        <f t="shared" si="3"/>
        <v>66</v>
      </c>
      <c r="N61" s="58">
        <v>0</v>
      </c>
      <c r="O61" s="58">
        <f t="shared" si="3"/>
        <v>8</v>
      </c>
      <c r="P61" s="58">
        <v>34</v>
      </c>
      <c r="Q61" s="58">
        <f t="shared" si="3"/>
        <v>33</v>
      </c>
      <c r="R61" s="75"/>
      <c r="S61" s="75"/>
      <c r="T61" s="57"/>
      <c r="U61" s="57"/>
      <c r="V61" s="61"/>
      <c r="W61" s="61"/>
      <c r="X61" s="61"/>
      <c r="Y61" s="61"/>
      <c r="Z61" s="60"/>
      <c r="AA61" s="60"/>
      <c r="AB61" s="60"/>
      <c r="AC61" s="60"/>
      <c r="AD61" s="60"/>
    </row>
    <row r="62" spans="1:30" ht="26.5" thickBot="1" x14ac:dyDescent="0.4">
      <c r="A62" s="10" t="s">
        <v>35</v>
      </c>
      <c r="B62" s="50">
        <f>D47+F47+H47+J47+L47+N47+P47+R47+T47+V47+B61+D61+F61+H61+J61+L61+N61+P61</f>
        <v>1749</v>
      </c>
      <c r="C62" s="50">
        <f>E47+G47+I47+K47+M47+O47+Q47+S47+U47+W47+C61+E61+G61+I61+K61+M61+O61+Q61</f>
        <v>756</v>
      </c>
      <c r="T62" s="57"/>
      <c r="U62" s="57"/>
      <c r="V62" s="61"/>
      <c r="W62" s="61"/>
      <c r="X62" s="61"/>
      <c r="Y62" s="61"/>
      <c r="Z62" s="60"/>
      <c r="AA62" s="60"/>
      <c r="AB62" s="60"/>
      <c r="AC62" s="60"/>
      <c r="AD62" s="60"/>
    </row>
    <row r="63" spans="1:30" x14ac:dyDescent="0.35">
      <c r="T63" s="60"/>
      <c r="U63" s="60"/>
      <c r="V63" s="61"/>
      <c r="W63" s="61"/>
      <c r="X63" s="61"/>
      <c r="Y63" s="61"/>
      <c r="Z63" s="60"/>
      <c r="AA63" s="60"/>
      <c r="AB63" s="60"/>
      <c r="AC63" s="60"/>
      <c r="AD63" s="60"/>
    </row>
    <row r="64" spans="1:30" x14ac:dyDescent="0.35">
      <c r="T64" s="60"/>
      <c r="U64" s="60"/>
      <c r="V64" s="61"/>
      <c r="W64" s="61"/>
      <c r="X64" s="61"/>
      <c r="Y64" s="61"/>
      <c r="Z64" s="60"/>
      <c r="AA64" s="60"/>
      <c r="AB64" s="60"/>
      <c r="AC64" s="60"/>
      <c r="AD64" s="60"/>
    </row>
    <row r="65" spans="1:30" x14ac:dyDescent="0.35">
      <c r="T65" s="60"/>
      <c r="U65" s="60"/>
      <c r="V65" s="61"/>
      <c r="W65" s="61"/>
      <c r="X65" s="61"/>
      <c r="Y65" s="61"/>
      <c r="Z65" s="60"/>
      <c r="AA65" s="60"/>
      <c r="AB65" s="60"/>
      <c r="AC65" s="60"/>
      <c r="AD65" s="60"/>
    </row>
    <row r="66" spans="1:30" x14ac:dyDescent="0.35">
      <c r="A66" s="64" t="s">
        <v>63</v>
      </c>
      <c r="V66" s="15"/>
      <c r="W66" s="15"/>
      <c r="X66" s="15"/>
      <c r="Y66" s="15"/>
    </row>
    <row r="67" spans="1:30" x14ac:dyDescent="0.35">
      <c r="A67" s="64" t="s">
        <v>64</v>
      </c>
      <c r="F67" s="63" t="s">
        <v>53</v>
      </c>
      <c r="L67" s="65" t="s">
        <v>65</v>
      </c>
    </row>
    <row r="68" spans="1:30" x14ac:dyDescent="0.35">
      <c r="A68" t="s">
        <v>54</v>
      </c>
    </row>
    <row r="70" spans="1:30" x14ac:dyDescent="0.3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</row>
    <row r="71" spans="1:30" x14ac:dyDescent="0.3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30" x14ac:dyDescent="0.35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</row>
  </sheetData>
  <mergeCells count="50">
    <mergeCell ref="I2:P2"/>
    <mergeCell ref="O3:P3"/>
    <mergeCell ref="P36:Q36"/>
    <mergeCell ref="R36:S36"/>
    <mergeCell ref="M3:N3"/>
    <mergeCell ref="J21:K21"/>
    <mergeCell ref="L21:M21"/>
    <mergeCell ref="B19:R19"/>
    <mergeCell ref="B17:L18"/>
    <mergeCell ref="V36:W36"/>
    <mergeCell ref="A1:P1"/>
    <mergeCell ref="P21:Q21"/>
    <mergeCell ref="A20:A23"/>
    <mergeCell ref="B20:Q20"/>
    <mergeCell ref="B21:C21"/>
    <mergeCell ref="D21:E21"/>
    <mergeCell ref="F21:G21"/>
    <mergeCell ref="H21:I21"/>
    <mergeCell ref="A2:A4"/>
    <mergeCell ref="B2:B4"/>
    <mergeCell ref="C2:D3"/>
    <mergeCell ref="E2:F3"/>
    <mergeCell ref="I3:J3"/>
    <mergeCell ref="K3:L3"/>
    <mergeCell ref="G2:H3"/>
    <mergeCell ref="B49:Q49"/>
    <mergeCell ref="B50:C50"/>
    <mergeCell ref="D50:E50"/>
    <mergeCell ref="F50:G50"/>
    <mergeCell ref="H50:I50"/>
    <mergeCell ref="J50:K50"/>
    <mergeCell ref="L50:M50"/>
    <mergeCell ref="N50:O50"/>
    <mergeCell ref="P50:Q50"/>
    <mergeCell ref="A70:M72"/>
    <mergeCell ref="R49:S50"/>
    <mergeCell ref="N21:O21"/>
    <mergeCell ref="R54:R61"/>
    <mergeCell ref="S54:S61"/>
    <mergeCell ref="A35:A38"/>
    <mergeCell ref="D36:E36"/>
    <mergeCell ref="F36:G36"/>
    <mergeCell ref="H36:I36"/>
    <mergeCell ref="J36:K36"/>
    <mergeCell ref="L36:M36"/>
    <mergeCell ref="N36:O36"/>
    <mergeCell ref="B35:C36"/>
    <mergeCell ref="D35:W35"/>
    <mergeCell ref="T36:U36"/>
    <mergeCell ref="A49:A52"/>
  </mergeCell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work</cp:lastModifiedBy>
  <cp:lastPrinted>2025-12-26T09:44:29Z</cp:lastPrinted>
  <dcterms:created xsi:type="dcterms:W3CDTF">2016-11-17T12:23:18Z</dcterms:created>
  <dcterms:modified xsi:type="dcterms:W3CDTF">2026-01-12T13:41:18Z</dcterms:modified>
</cp:coreProperties>
</file>