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30" yWindow="720" windowWidth="19815" windowHeight="8970"/>
  </bookViews>
  <sheets>
    <sheet name="Donations (2)" sheetId="2" r:id="rId1"/>
    <sheet name="Лист1" sheetId="3" r:id="rId2"/>
  </sheets>
  <definedNames>
    <definedName name="_xlnm._FilterDatabase" localSheetId="0" hidden="1">'Donations (2)'!$A$2:$N$186</definedName>
  </definedNames>
  <calcPr calcId="114210"/>
</workbook>
</file>

<file path=xl/calcChain.xml><?xml version="1.0" encoding="utf-8"?>
<calcChain xmlns="http://schemas.openxmlformats.org/spreadsheetml/2006/main">
  <c r="G3" i="2"/>
  <c r="G7"/>
  <c r="G9"/>
  <c r="G8"/>
  <c r="G4"/>
  <c r="G6"/>
  <c r="G5"/>
</calcChain>
</file>

<file path=xl/sharedStrings.xml><?xml version="1.0" encoding="utf-8"?>
<sst xmlns="http://schemas.openxmlformats.org/spreadsheetml/2006/main" count="2417" uniqueCount="406">
  <si>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</si>
  <si>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</si>
  <si>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</si>
  <si>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</si>
  <si>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</si>
  <si>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</si>
  <si>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</si>
  <si>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</si>
  <si>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</si>
  <si>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</si>
  <si>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</si>
  <si>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</si>
  <si>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</si>
  <si>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</si>
  <si>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</si>
  <si>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</si>
  <si>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</si>
  <si>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</si>
  <si>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</si>
  <si>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</si>
  <si>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</si>
  <si>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</si>
  <si>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</si>
  <si>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</si>
  <si>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</si>
  <si>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</si>
  <si>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</si>
  <si>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</si>
  <si>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179</t>
  </si>
  <si>
    <t>канцелярські товари</t>
  </si>
  <si>
    <t>для учбового навчання та розвитку дітей</t>
  </si>
  <si>
    <t>null</t>
  </si>
  <si>
    <t>Батьківська допомога</t>
  </si>
  <si>
    <t>шт.</t>
  </si>
  <si>
    <t>Використано</t>
  </si>
  <si>
    <t>будівельний матеріал</t>
  </si>
  <si>
    <t>покращення матеріально-технічної бази закладу</t>
  </si>
  <si>
    <t>миючий засіб</t>
  </si>
  <si>
    <t>для надання першої медичної допомоги</t>
  </si>
  <si>
    <t>господарські товари</t>
  </si>
  <si>
    <t>медичні товари</t>
  </si>
  <si>
    <t>432</t>
  </si>
  <si>
    <t>Департамент освіти та науки</t>
  </si>
  <si>
    <t>постільні приналежності (одяг, килим, штори)</t>
  </si>
  <si>
    <t>160</t>
  </si>
  <si>
    <t>Норвезька рада у справах біженців в Україні</t>
  </si>
  <si>
    <t>440</t>
  </si>
  <si>
    <t>посуд, кухонний інвентар</t>
  </si>
  <si>
    <t>Використовується</t>
  </si>
  <si>
    <t>для фізичного розвитку в ігровій діяльності</t>
  </si>
  <si>
    <t>1</t>
  </si>
  <si>
    <t>39764400</t>
  </si>
  <si>
    <t>25371878</t>
  </si>
  <si>
    <t>швацькі машинки</t>
  </si>
  <si>
    <t>6</t>
  </si>
  <si>
    <t>447</t>
  </si>
  <si>
    <t>БФ "Фонд Кличко"</t>
  </si>
  <si>
    <t>458</t>
  </si>
  <si>
    <t>33752069</t>
  </si>
  <si>
    <t>26410014</t>
  </si>
  <si>
    <t>2</t>
  </si>
  <si>
    <t>42229214</t>
  </si>
  <si>
    <t>для кращого засвоєння учбового матеріалу</t>
  </si>
  <si>
    <t>Лисичанська загальноосвітня школа № 24</t>
  </si>
  <si>
    <t>33751822</t>
  </si>
  <si>
    <t>Лисичанська загальноосвітня школа № 29</t>
  </si>
  <si>
    <t>33751919</t>
  </si>
  <si>
    <t>Лисичанська загальноосвітня школа № 7</t>
  </si>
  <si>
    <t>4</t>
  </si>
  <si>
    <t>Лисичанська загальноосвітня школа № 8</t>
  </si>
  <si>
    <t>Лисичанська загальноосвітня школа № 3</t>
  </si>
  <si>
    <t>34279208</t>
  </si>
  <si>
    <t>33751971</t>
  </si>
  <si>
    <t>11</t>
  </si>
  <si>
    <t>15</t>
  </si>
  <si>
    <t>іграшки</t>
  </si>
  <si>
    <t>для проведення дозвілля</t>
  </si>
  <si>
    <t>13</t>
  </si>
  <si>
    <t>Лисичанський дошкільний навчальний заклад № 8</t>
  </si>
  <si>
    <t>Лисичанський багатопрофільний ліцей</t>
  </si>
  <si>
    <t>33752006</t>
  </si>
  <si>
    <t>Лисичанський дошкільний навчальний заклад № 14</t>
  </si>
  <si>
    <t>44118000</t>
  </si>
  <si>
    <t>Лисичанський дошкільний навчальний заклад № 7</t>
  </si>
  <si>
    <t>35988169</t>
  </si>
  <si>
    <t>Лисичанський дошкільний навчальний заклад № 12</t>
  </si>
  <si>
    <t>37650000</t>
  </si>
  <si>
    <t>Лисичанський дошкільний навчальний заклад № 2</t>
  </si>
  <si>
    <t>31</t>
  </si>
  <si>
    <t>36900991</t>
  </si>
  <si>
    <t>Лисичанський дошкільний навчальний заклад № 3</t>
  </si>
  <si>
    <t>36642549</t>
  </si>
  <si>
    <t>Лисичанський дошкільний навчальний заклад № 10</t>
  </si>
  <si>
    <t>37649901</t>
  </si>
  <si>
    <t>Лисичанський дошкільний навчальний заклад № 11</t>
  </si>
  <si>
    <t>37649902</t>
  </si>
  <si>
    <t>36642580</t>
  </si>
  <si>
    <t>33751945</t>
  </si>
  <si>
    <t>503</t>
  </si>
  <si>
    <t>для фізичного розвитку</t>
  </si>
  <si>
    <t>10</t>
  </si>
  <si>
    <t>5</t>
  </si>
  <si>
    <t>33751920</t>
  </si>
  <si>
    <t>3</t>
  </si>
  <si>
    <t>8</t>
  </si>
  <si>
    <t>16</t>
  </si>
  <si>
    <t>Лисичанський дошкільний навчальний заклад № 9</t>
  </si>
  <si>
    <t>Лисичанська загальноосвітня школа № 28 "Гарант"</t>
  </si>
  <si>
    <t>33751795</t>
  </si>
  <si>
    <t>Лисичанський методичний центр</t>
  </si>
  <si>
    <t>36403527</t>
  </si>
  <si>
    <t>для розвитку</t>
  </si>
  <si>
    <t>18</t>
  </si>
  <si>
    <t>НМЦПТО</t>
  </si>
  <si>
    <t>33577362</t>
  </si>
  <si>
    <t>58</t>
  </si>
  <si>
    <t>свідоцтво про здобуття базової середньої освіти (бланк)</t>
  </si>
  <si>
    <t>35</t>
  </si>
  <si>
    <t>підручники</t>
  </si>
  <si>
    <t>БФ "Восток-СОС"</t>
  </si>
  <si>
    <t>Лисичанська загальноосвітня школа № 18</t>
  </si>
  <si>
    <t>для вимірювання температури</t>
  </si>
  <si>
    <t>Лисичанський дошкільний навчальний заклад № 1</t>
  </si>
  <si>
    <t>36900902</t>
  </si>
  <si>
    <t>25</t>
  </si>
  <si>
    <t>35689414</t>
  </si>
  <si>
    <t>Лисичанська загальноосвітня школа № 6</t>
  </si>
  <si>
    <t>33752053</t>
  </si>
  <si>
    <t>Лисичанський дошкільний навчальний заклад № 13</t>
  </si>
  <si>
    <t>37650037</t>
  </si>
  <si>
    <t>для нагороди</t>
  </si>
  <si>
    <t>Лисичанська загальноосвітня школа № 26</t>
  </si>
  <si>
    <t>Лисичанська загальноосвітня школа № 12</t>
  </si>
  <si>
    <t>33751903</t>
  </si>
  <si>
    <t>Лисичанський дошкільний навчальний заклад № 6</t>
  </si>
  <si>
    <t>36900939</t>
  </si>
  <si>
    <t>62</t>
  </si>
  <si>
    <t>2021</t>
  </si>
  <si>
    <t>"ЮНІСЕФ"ООО Детский фонд</t>
  </si>
  <si>
    <t>2021-04-02</t>
  </si>
  <si>
    <t>507</t>
  </si>
  <si>
    <t>2021-04-05</t>
  </si>
  <si>
    <t>9</t>
  </si>
  <si>
    <t>7</t>
  </si>
  <si>
    <t>Принтер MFP ,планшети комп`ютерні</t>
  </si>
  <si>
    <t>Набір раннього розвитку</t>
  </si>
  <si>
    <t>26577062</t>
  </si>
  <si>
    <t>Лисичанська загальноосвітня школа № 27</t>
  </si>
  <si>
    <t>Планшет ЛЕНОВО,принтер лазерний</t>
  </si>
  <si>
    <t>60</t>
  </si>
  <si>
    <t>21817018</t>
  </si>
  <si>
    <t>Лисичанська загальноосвітня школа № 4</t>
  </si>
  <si>
    <t>2021-04-12</t>
  </si>
  <si>
    <t>Антисептична рідина</t>
  </si>
  <si>
    <t>200</t>
  </si>
  <si>
    <t>250</t>
  </si>
  <si>
    <t>25371884</t>
  </si>
  <si>
    <t>201</t>
  </si>
  <si>
    <t>2021-04-16</t>
  </si>
  <si>
    <t>сітка для бадмінтону,аерохокей з тенісною кришкою</t>
  </si>
  <si>
    <t>2021-04-15</t>
  </si>
  <si>
    <t>автоматичний дозатор/спрей</t>
  </si>
  <si>
    <t>2021-04-19</t>
  </si>
  <si>
    <t>ракетка для бадмінтону,волани</t>
  </si>
  <si>
    <t>17</t>
  </si>
  <si>
    <t>171</t>
  </si>
  <si>
    <t xml:space="preserve">свідоцтво про здобуття базової середньої освіти </t>
  </si>
  <si>
    <t>комплект обладнання д/кабінету фізики</t>
  </si>
  <si>
    <t>к-кт паличок д/трибоелектризації</t>
  </si>
  <si>
    <t>комплект обладнання д/кабінету математики,нагл.пособія</t>
  </si>
  <si>
    <t>33751840</t>
  </si>
  <si>
    <t>Лисичанська багатопрофільна гімназія</t>
  </si>
  <si>
    <t>94</t>
  </si>
  <si>
    <t>набір магнитів,набір крейди</t>
  </si>
  <si>
    <t>3D ручка з витратними матер.</t>
  </si>
  <si>
    <t>БФП(принтер-сканер-копір)</t>
  </si>
  <si>
    <t>пилосос</t>
  </si>
  <si>
    <t>2021-04-09</t>
  </si>
  <si>
    <t>Лисичанська загальноосвітня школа № 5</t>
  </si>
  <si>
    <t>33752032</t>
  </si>
  <si>
    <t>дошка крейдова</t>
  </si>
  <si>
    <t>Лисичанська загальноосвітня школа № 25</t>
  </si>
  <si>
    <t>дошка стандарт 5 поверхонь</t>
  </si>
  <si>
    <t>стіл "Студент-2"</t>
  </si>
  <si>
    <t>Лисичанська загальноосвітня школа № 9</t>
  </si>
  <si>
    <t>33751877</t>
  </si>
  <si>
    <t>стелаж для книг</t>
  </si>
  <si>
    <t>шафа,стілець,гірка</t>
  </si>
  <si>
    <t>пилосос,миша комп.</t>
  </si>
  <si>
    <t>к-кт спортивний"Куби"</t>
  </si>
  <si>
    <t>бойлер,.водонагрівач</t>
  </si>
  <si>
    <t>78</t>
  </si>
  <si>
    <t>590</t>
  </si>
  <si>
    <t>Лисичанський дошкільний навчальний заклад № 15</t>
  </si>
  <si>
    <t>44071641</t>
  </si>
  <si>
    <t>маршрутизатор TP LINK</t>
  </si>
  <si>
    <t>стіл роздаточний</t>
  </si>
  <si>
    <t>Лисичанський дошкільний навчальний заклад № 4</t>
  </si>
  <si>
    <t>Лисичанський дошкільний навчальний заклад № 5</t>
  </si>
  <si>
    <t>телевізор SAMSUNG б/у,пилосос б/у</t>
  </si>
  <si>
    <t>меблі дитячі</t>
  </si>
  <si>
    <t>54</t>
  </si>
  <si>
    <t>Мультимедійний проектор,дошка магнітно-маркерна,ноутбук</t>
  </si>
  <si>
    <t>прес механічний гвинтовий</t>
  </si>
  <si>
    <t>ФОП освітнього проєкту"Прокачай школу"</t>
  </si>
  <si>
    <t>518</t>
  </si>
  <si>
    <t>інтерактивна дошка SMART</t>
  </si>
  <si>
    <t>ноутбук</t>
  </si>
  <si>
    <t>комплект STEM лабораторії</t>
  </si>
  <si>
    <t>33</t>
  </si>
  <si>
    <t>21</t>
  </si>
  <si>
    <t>514</t>
  </si>
  <si>
    <t>Новоайдарська обл.санаторна школа</t>
  </si>
  <si>
    <t>103</t>
  </si>
  <si>
    <t>523</t>
  </si>
  <si>
    <t>2021-05-03</t>
  </si>
  <si>
    <t>КЗ"ЛОЛІФКС"</t>
  </si>
  <si>
    <t>132</t>
  </si>
  <si>
    <t>2021-05-05</t>
  </si>
  <si>
    <t>противірусні засоби</t>
  </si>
  <si>
    <t>202</t>
  </si>
  <si>
    <t>Лисичанський дошкільний навчальний заклад № 26</t>
  </si>
  <si>
    <t>Лисичанський дошкільний навчальний заклад № 18</t>
  </si>
  <si>
    <t>300</t>
  </si>
  <si>
    <t>813</t>
  </si>
  <si>
    <t>2021-05-19</t>
  </si>
  <si>
    <t>противовірусні заходи</t>
  </si>
  <si>
    <t>Дезінфікуючий засіб,захисний щиток,халат ізоляційний</t>
  </si>
  <si>
    <t>контейнер пластиковий</t>
  </si>
  <si>
    <t>528</t>
  </si>
  <si>
    <t>2021-05-13</t>
  </si>
  <si>
    <t>БФ"Інститут місцевого розвитку"</t>
  </si>
  <si>
    <t>шафа</t>
  </si>
  <si>
    <t>принтер</t>
  </si>
  <si>
    <t>диван</t>
  </si>
  <si>
    <t>2021-05-06</t>
  </si>
  <si>
    <t>2021-05-07</t>
  </si>
  <si>
    <t xml:space="preserve">мольберт </t>
  </si>
  <si>
    <t>2021-05-12</t>
  </si>
  <si>
    <t>2021-05-17</t>
  </si>
  <si>
    <t>полиця для взуття</t>
  </si>
  <si>
    <t>2021-0512</t>
  </si>
  <si>
    <t>99</t>
  </si>
  <si>
    <t>єлєктро сушарка</t>
  </si>
  <si>
    <t>2021-06-02</t>
  </si>
  <si>
    <t>533</t>
  </si>
  <si>
    <t>2021-06-11</t>
  </si>
  <si>
    <t>ГС"Міжнародний інститут інтигрального розвитку"</t>
  </si>
  <si>
    <t>239</t>
  </si>
  <si>
    <t>художня література</t>
  </si>
  <si>
    <t>534</t>
  </si>
  <si>
    <t>ДНЗ"Сєвєродонєцький професійний ліцей"</t>
  </si>
  <si>
    <t>Ігровий набір"Lego"Pley box</t>
  </si>
  <si>
    <t>2021-06-10</t>
  </si>
  <si>
    <t>Лисичанська загальноосвітня школа № 2</t>
  </si>
  <si>
    <t>33751992</t>
  </si>
  <si>
    <t>Лисичанська загальноосвітня школа № 14</t>
  </si>
  <si>
    <t>Лисичанська загальноосвітня школа № 13</t>
  </si>
  <si>
    <t>33732262</t>
  </si>
  <si>
    <t>33751856</t>
  </si>
  <si>
    <t>Лисичанська загальноосвітня школа № 30</t>
  </si>
  <si>
    <t>33751966</t>
  </si>
  <si>
    <t>2021-06-04</t>
  </si>
  <si>
    <t>стіл комп`ютерний</t>
  </si>
  <si>
    <t>стіл,пуфи б/у</t>
  </si>
  <si>
    <t>дошка металева магнітна</t>
  </si>
  <si>
    <t>колонка музична</t>
  </si>
  <si>
    <t>бензотриммер Тайга БГ</t>
  </si>
  <si>
    <t>пенал"Твіст"</t>
  </si>
  <si>
    <t>2021-07-02</t>
  </si>
  <si>
    <t>шафа,пенал,тумба,стілець,жалюзі</t>
  </si>
  <si>
    <t>2021-07-07</t>
  </si>
  <si>
    <t>миша бездротова,роутер</t>
  </si>
  <si>
    <t>2021-07-06</t>
  </si>
  <si>
    <t>2021-07-12</t>
  </si>
  <si>
    <t>2021-07-14</t>
  </si>
  <si>
    <t>єлєктро косилка</t>
  </si>
  <si>
    <t>машина дерев`яна(обладнання на ігровому майданчику)</t>
  </si>
  <si>
    <t>2021-07-13</t>
  </si>
  <si>
    <t>гірі 2кг,1кг б/у</t>
  </si>
  <si>
    <t>тіньовий навіс"Будиночок"</t>
  </si>
  <si>
    <t>2021-07-15</t>
  </si>
  <si>
    <t>МБФ"Руки друзів"</t>
  </si>
  <si>
    <t>549</t>
  </si>
  <si>
    <t>2017-08-02</t>
  </si>
  <si>
    <t>набір гігієничний для шкіл</t>
  </si>
  <si>
    <t>термометр безконтактний</t>
  </si>
  <si>
    <t>вішаки для рушників,захисний єкран на батарею</t>
  </si>
  <si>
    <t>2017-08-05</t>
  </si>
  <si>
    <t>2021-08-10</t>
  </si>
  <si>
    <t>клавіатура</t>
  </si>
  <si>
    <t>2021-08-04</t>
  </si>
  <si>
    <t>лава,гімнастичні палиці,канат,мат</t>
  </si>
  <si>
    <t>113</t>
  </si>
  <si>
    <t>23</t>
  </si>
  <si>
    <t>2021-08-17</t>
  </si>
  <si>
    <t>555</t>
  </si>
  <si>
    <t>БО USAID"Демократичне врядування у Східній Україні"</t>
  </si>
  <si>
    <t>комплектуючі для студії</t>
  </si>
  <si>
    <t>12</t>
  </si>
  <si>
    <t>554</t>
  </si>
  <si>
    <t>2021-09-06</t>
  </si>
  <si>
    <t>БФ"Розвиток футболу України"</t>
  </si>
  <si>
    <t>конус,сітка,м`ячь,фішка</t>
  </si>
  <si>
    <t>56</t>
  </si>
  <si>
    <t>ГО"Добро Лисичанськ"</t>
  </si>
  <si>
    <t>553</t>
  </si>
  <si>
    <t>стіл,стул</t>
  </si>
  <si>
    <t>2021-09-03</t>
  </si>
  <si>
    <t>Дезінфікуючий засіб</t>
  </si>
  <si>
    <t xml:space="preserve">для дезінфекції </t>
  </si>
  <si>
    <t>14</t>
  </si>
  <si>
    <t>557</t>
  </si>
  <si>
    <t>2021-09-13</t>
  </si>
  <si>
    <t>ГО"Гарант партнерства"</t>
  </si>
  <si>
    <t>валік малярний</t>
  </si>
  <si>
    <t>будівельні матеріали</t>
  </si>
  <si>
    <t>136</t>
  </si>
  <si>
    <t>БФП струмневий CANON PIXMA</t>
  </si>
  <si>
    <t>2021-09-10</t>
  </si>
  <si>
    <t>чайник</t>
  </si>
  <si>
    <t>для нагрівання води</t>
  </si>
  <si>
    <t>телевізор KIVI,комплектуючі</t>
  </si>
  <si>
    <t>принтер EPSON</t>
  </si>
  <si>
    <t>2021-09-08</t>
  </si>
  <si>
    <t>2021-09-14</t>
  </si>
  <si>
    <t>праска TEFAL</t>
  </si>
  <si>
    <t>для прання білизни</t>
  </si>
  <si>
    <t>роутер,комутатор,захисний екран</t>
  </si>
  <si>
    <t>шафа,вішаки</t>
  </si>
  <si>
    <t>насос циркуляційний</t>
  </si>
  <si>
    <t>ролети тканеві</t>
  </si>
  <si>
    <t>2021-09-15</t>
  </si>
  <si>
    <t>радіатор</t>
  </si>
  <si>
    <t>спортивний інвентар (дуги,обручі,кеглі,кільця)</t>
  </si>
  <si>
    <t>БО"Фонд розвитку м.Лисичанськ"</t>
  </si>
  <si>
    <t>слюнявчики</t>
  </si>
  <si>
    <t>лампа настільна б/у</t>
  </si>
  <si>
    <t>12000</t>
  </si>
  <si>
    <t>захист від забруднення їжею</t>
  </si>
  <si>
    <t>посилювач звука</t>
  </si>
  <si>
    <t>2021-10-04</t>
  </si>
  <si>
    <t>2021-10-11</t>
  </si>
  <si>
    <t>машина шліфувальна кутова"Гранд",рулетка</t>
  </si>
  <si>
    <t>2021-10-12</t>
  </si>
  <si>
    <t>2021-10-05</t>
  </si>
  <si>
    <t>стул ІЗО чорний</t>
  </si>
  <si>
    <t>лавка для сидіння</t>
  </si>
  <si>
    <t>2021-10-08</t>
  </si>
  <si>
    <t>шафа з полицями для розвиваючих ігор</t>
  </si>
  <si>
    <t>2021-10-13</t>
  </si>
  <si>
    <t>2021-11-08</t>
  </si>
  <si>
    <t>меблі для кабінету хімії</t>
  </si>
  <si>
    <t>кутовий стіл-кафедра</t>
  </si>
  <si>
    <t>2021-11-21</t>
  </si>
  <si>
    <t>ігровий майданчик</t>
  </si>
  <si>
    <t>для розвиваючих ігор</t>
  </si>
  <si>
    <t>2021-11-22</t>
  </si>
  <si>
    <t>ноутбук Acer TravelMate</t>
  </si>
  <si>
    <t>2021-11-11</t>
  </si>
  <si>
    <t>МФУ Epson L3150</t>
  </si>
  <si>
    <t>меблі(шафа,стіл,дошка,стілець)</t>
  </si>
  <si>
    <t>шафа ДСП"Попелястий"</t>
  </si>
  <si>
    <t>2021-11-10</t>
  </si>
  <si>
    <t>БФП струмневий CANON PIXMA,колонка ЕТ</t>
  </si>
  <si>
    <t>проектор EPSON,комутатор-маршрутизатор</t>
  </si>
  <si>
    <t>2021-11-16</t>
  </si>
  <si>
    <t>меблі(шафа металева,дошка)</t>
  </si>
  <si>
    <t>2021-11-02</t>
  </si>
  <si>
    <t>парта дитяча 2-х міснв з шухлядками</t>
  </si>
  <si>
    <t>колонка акустична</t>
  </si>
  <si>
    <t>Дитячий спортивний іграшковий куточок б/у</t>
  </si>
  <si>
    <t>стенди</t>
  </si>
  <si>
    <t>роутер NETIS</t>
  </si>
  <si>
    <t>2021-11-12</t>
  </si>
  <si>
    <t>505</t>
  </si>
  <si>
    <t>2021-03-03</t>
  </si>
  <si>
    <t>меблі(стілець,стіл,щафа,тумбочка,стінка дитяча)</t>
  </si>
  <si>
    <t>493</t>
  </si>
  <si>
    <t>холодильник,м`ясорубка,бойлер</t>
  </si>
  <si>
    <t>шахта ім.Капустіна</t>
  </si>
  <si>
    <t>будівля дитячого садочка,будівля складу,альтанка,паркан</t>
  </si>
  <si>
    <t>пральна машина,холодильник,ноутбук,сушильна машина,центрифуга</t>
  </si>
  <si>
    <t>гідрант,піаніно,набір меблів,килим</t>
  </si>
  <si>
    <t>402</t>
  </si>
  <si>
    <t>5923</t>
  </si>
  <si>
    <t>1963</t>
  </si>
  <si>
    <t>1164</t>
  </si>
  <si>
    <t>13707</t>
  </si>
  <si>
    <t>480</t>
  </si>
  <si>
    <t>телевізор LED</t>
  </si>
  <si>
    <t>для навчання швацькому ремеслу</t>
  </si>
  <si>
    <t>Освітні заклади</t>
  </si>
  <si>
    <t>2619</t>
  </si>
  <si>
    <t>45</t>
  </si>
  <si>
    <t>освітні заклади</t>
  </si>
  <si>
    <t>продукти харчування</t>
  </si>
  <si>
    <t>ПАТ"Укртелеком" Харьківська філія</t>
  </si>
  <si>
    <t>21560766</t>
  </si>
  <si>
    <t>390</t>
  </si>
  <si>
    <t>надання інтернет послуг</t>
  </si>
  <si>
    <t>244</t>
  </si>
  <si>
    <t>широкополосний доступ в інтернет для додаткових інформаційних знань</t>
  </si>
  <si>
    <t xml:space="preserve">Прийняття на баланс,згідно Наказу №12 від 02.03.2021р.,та Акту приймання-передачі </t>
  </si>
  <si>
    <t xml:space="preserve">Прийняття на баланс,згідно Наказу №12 від 02.03.2021р.,та Акту приймання-передачі від 01.03.2021р. </t>
  </si>
  <si>
    <t>37800346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</si>
</sst>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name val="Arial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49" fontId="2" fillId="0" borderId="0" xfId="0" applyNumberFormat="1" applyFont="1"/>
    <xf numFmtId="4" fontId="2" fillId="0" borderId="0" xfId="0" applyNumberFormat="1" applyFont="1"/>
    <xf numFmtId="4" fontId="0" fillId="0" borderId="0" xfId="0" applyNumberFormat="1" applyFont="1" applyAlignment="1"/>
    <xf numFmtId="49" fontId="3" fillId="0" borderId="1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4" fontId="0" fillId="2" borderId="1" xfId="0" applyNumberForma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N1134"/>
  <sheetViews>
    <sheetView tabSelected="1" workbookViewId="0">
      <pane ySplit="2" topLeftCell="A171" activePane="bottomLeft" state="frozen"/>
      <selection pane="bottomLeft" activeCell="O187" sqref="O187"/>
    </sheetView>
  </sheetViews>
  <sheetFormatPr defaultColWidth="14.42578125" defaultRowHeight="15.75" customHeight="1"/>
  <cols>
    <col min="1" max="1" width="15.140625" customWidth="1"/>
    <col min="2" max="2" width="15.85546875" customWidth="1"/>
    <col min="3" max="3" width="25.7109375" customWidth="1"/>
    <col min="4" max="4" width="27" customWidth="1"/>
    <col min="5" max="5" width="9.5703125" bestFit="1" customWidth="1"/>
    <col min="6" max="6" width="21.5703125" customWidth="1"/>
    <col min="7" max="7" width="13.7109375" style="3" customWidth="1"/>
    <col min="8" max="8" width="23.7109375" customWidth="1"/>
    <col min="9" max="9" width="22.5703125" customWidth="1"/>
    <col min="10" max="10" width="27.85546875" customWidth="1"/>
    <col min="11" max="11" width="28.42578125" customWidth="1"/>
    <col min="12" max="12" width="13.5703125" customWidth="1"/>
    <col min="13" max="13" width="11.28515625" customWidth="1"/>
    <col min="14" max="14" width="20.5703125" customWidth="1"/>
  </cols>
  <sheetData>
    <row r="1" spans="1:14" s="7" customFormat="1" ht="12.7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s="7" customFormat="1" ht="12.75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6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</row>
    <row r="3" spans="1:14" s="12" customFormat="1" ht="14.25" customHeight="1">
      <c r="A3" s="8" t="s">
        <v>28</v>
      </c>
      <c r="B3" s="8" t="s">
        <v>137</v>
      </c>
      <c r="C3" s="9" t="s">
        <v>29</v>
      </c>
      <c r="D3" s="10" t="s">
        <v>30</v>
      </c>
      <c r="E3" s="8" t="s">
        <v>384</v>
      </c>
      <c r="F3" s="8" t="s">
        <v>33</v>
      </c>
      <c r="G3" s="11">
        <f>126+970+440.4+291.5+1341.5+535+557.5+5734.37+978.3</f>
        <v>10974.57</v>
      </c>
      <c r="H3" s="8" t="s">
        <v>31</v>
      </c>
      <c r="I3" s="8" t="s">
        <v>31</v>
      </c>
      <c r="J3" s="8" t="s">
        <v>31</v>
      </c>
      <c r="K3" s="8" t="s">
        <v>32</v>
      </c>
      <c r="L3" s="8" t="s">
        <v>31</v>
      </c>
      <c r="M3" s="8" t="s">
        <v>31</v>
      </c>
      <c r="N3" s="8" t="s">
        <v>34</v>
      </c>
    </row>
    <row r="4" spans="1:14" s="12" customFormat="1" ht="15" customHeight="1">
      <c r="A4" s="8" t="s">
        <v>28</v>
      </c>
      <c r="B4" s="8" t="s">
        <v>137</v>
      </c>
      <c r="C4" s="9" t="s">
        <v>35</v>
      </c>
      <c r="D4" s="8" t="s">
        <v>36</v>
      </c>
      <c r="E4" s="8" t="s">
        <v>385</v>
      </c>
      <c r="F4" s="8" t="s">
        <v>33</v>
      </c>
      <c r="G4" s="13">
        <f>470+1405.5+4304.75+4038.5+469+1805.83+1387+16491.15+201.5+1040+7261.26+16850.34+1682.5+1521+2691.68+1817+3383+2987+593+140+34+2034+3870.7+479.5+719+33115.85+17778.06+80453.2+66918.1+36350.18+671.5+30187.43+5802+13477.6+3612.6+2546.7+57189.36</f>
        <v>425779.79</v>
      </c>
      <c r="H4" s="8" t="s">
        <v>31</v>
      </c>
      <c r="I4" s="8" t="s">
        <v>31</v>
      </c>
      <c r="J4" s="8" t="s">
        <v>31</v>
      </c>
      <c r="K4" s="8" t="s">
        <v>32</v>
      </c>
      <c r="L4" s="8" t="s">
        <v>31</v>
      </c>
      <c r="M4" s="8" t="s">
        <v>31</v>
      </c>
      <c r="N4" s="8" t="s">
        <v>34</v>
      </c>
    </row>
    <row r="5" spans="1:14" s="12" customFormat="1" ht="12.75" customHeight="1">
      <c r="A5" s="10" t="s">
        <v>28</v>
      </c>
      <c r="B5" s="8" t="s">
        <v>137</v>
      </c>
      <c r="C5" s="8" t="s">
        <v>37</v>
      </c>
      <c r="D5" s="8" t="s">
        <v>36</v>
      </c>
      <c r="E5" s="8" t="s">
        <v>386</v>
      </c>
      <c r="F5" s="8" t="s">
        <v>33</v>
      </c>
      <c r="G5" s="13">
        <f>640+462+2837.02+2126.4+292.83+734.5+1774.87+499+348+3505.79+1316.43+3487+1114+3718.35+360+4367.96+6507.85+1034+3599.02+6172.03+1130.11</f>
        <v>46027.159999999996</v>
      </c>
      <c r="H5" s="8" t="s">
        <v>31</v>
      </c>
      <c r="I5" s="8" t="s">
        <v>31</v>
      </c>
      <c r="J5" s="8" t="s">
        <v>31</v>
      </c>
      <c r="K5" s="8" t="s">
        <v>32</v>
      </c>
      <c r="L5" s="8" t="s">
        <v>31</v>
      </c>
      <c r="M5" s="8" t="s">
        <v>31</v>
      </c>
      <c r="N5" s="8" t="s">
        <v>34</v>
      </c>
    </row>
    <row r="6" spans="1:14" s="12" customFormat="1" ht="12" customHeight="1">
      <c r="A6" s="8" t="s">
        <v>28</v>
      </c>
      <c r="B6" s="8" t="s">
        <v>137</v>
      </c>
      <c r="C6" s="8" t="s">
        <v>40</v>
      </c>
      <c r="D6" s="8" t="s">
        <v>38</v>
      </c>
      <c r="E6" s="8" t="s">
        <v>191</v>
      </c>
      <c r="F6" s="8" t="s">
        <v>33</v>
      </c>
      <c r="G6" s="13">
        <f>454.61+113.9+815+112.7+213.5+43.2+48.9+180.4+14+303</f>
        <v>2299.21</v>
      </c>
      <c r="H6" s="8" t="s">
        <v>31</v>
      </c>
      <c r="I6" s="8" t="s">
        <v>31</v>
      </c>
      <c r="J6" s="8" t="s">
        <v>31</v>
      </c>
      <c r="K6" s="8" t="s">
        <v>32</v>
      </c>
      <c r="L6" s="8" t="s">
        <v>31</v>
      </c>
      <c r="M6" s="8" t="s">
        <v>31</v>
      </c>
      <c r="N6" s="8" t="s">
        <v>34</v>
      </c>
    </row>
    <row r="7" spans="1:14" s="12" customFormat="1" ht="12.75" customHeight="1">
      <c r="A7" s="10" t="s">
        <v>28</v>
      </c>
      <c r="B7" s="8" t="s">
        <v>137</v>
      </c>
      <c r="C7" s="8" t="s">
        <v>43</v>
      </c>
      <c r="D7" s="8" t="s">
        <v>36</v>
      </c>
      <c r="E7" s="8" t="s">
        <v>387</v>
      </c>
      <c r="F7" s="8" t="s">
        <v>33</v>
      </c>
      <c r="G7" s="13">
        <f>2851.4+725.5+6336+600+4383.6+1302+1800+7495+5100+4831.35+5335+12448.08+202+72654.41</f>
        <v>126064.34</v>
      </c>
      <c r="H7" s="8" t="s">
        <v>31</v>
      </c>
      <c r="I7" s="8" t="s">
        <v>31</v>
      </c>
      <c r="J7" s="8" t="s">
        <v>31</v>
      </c>
      <c r="K7" s="8" t="s">
        <v>32</v>
      </c>
      <c r="L7" s="8" t="s">
        <v>31</v>
      </c>
      <c r="M7" s="8" t="s">
        <v>31</v>
      </c>
      <c r="N7" s="8" t="s">
        <v>34</v>
      </c>
    </row>
    <row r="8" spans="1:14" s="12" customFormat="1" ht="12" customHeight="1">
      <c r="A8" s="10" t="s">
        <v>28</v>
      </c>
      <c r="B8" s="8" t="s">
        <v>137</v>
      </c>
      <c r="C8" s="8" t="s">
        <v>39</v>
      </c>
      <c r="D8" s="8" t="s">
        <v>36</v>
      </c>
      <c r="E8" s="10" t="s">
        <v>388</v>
      </c>
      <c r="F8" s="10" t="s">
        <v>33</v>
      </c>
      <c r="G8" s="13">
        <f>11735.96+3484.7+13031.98+8243.9+1100.48+1179.35+4409.4+1227.5+2524.13+3222+2595.7+4416.13+6458.9+808+1777+3483.5+4529.34+11890.53+4557.7+5992.53+6855.45+1331.94+29455.87+10291.46+16546.01+12675+12085.38+9099.35+7710.6+12267.23+86153.09</f>
        <v>301140.11</v>
      </c>
      <c r="H8" s="8" t="s">
        <v>31</v>
      </c>
      <c r="I8" s="8" t="s">
        <v>31</v>
      </c>
      <c r="J8" s="8" t="s">
        <v>31</v>
      </c>
      <c r="K8" s="8" t="s">
        <v>32</v>
      </c>
      <c r="L8" s="8" t="s">
        <v>31</v>
      </c>
      <c r="M8" s="8" t="s">
        <v>31</v>
      </c>
      <c r="N8" s="8" t="s">
        <v>34</v>
      </c>
    </row>
    <row r="9" spans="1:14" s="12" customFormat="1" ht="13.5" customHeight="1">
      <c r="A9" s="10" t="s">
        <v>28</v>
      </c>
      <c r="B9" s="8" t="s">
        <v>137</v>
      </c>
      <c r="C9" s="10" t="s">
        <v>47</v>
      </c>
      <c r="D9" s="8" t="s">
        <v>36</v>
      </c>
      <c r="E9" s="10" t="s">
        <v>389</v>
      </c>
      <c r="F9" s="10" t="s">
        <v>33</v>
      </c>
      <c r="G9" s="13">
        <f>405+540+3141+2687.5+271+1612+414+3095.82+45+1822+548+691+416+4590+4315+5502+1300+10041+1750+10553.6+2338+15865.55</f>
        <v>71943.47</v>
      </c>
      <c r="H9" s="8" t="s">
        <v>31</v>
      </c>
      <c r="I9" s="8" t="s">
        <v>31</v>
      </c>
      <c r="J9" s="8" t="s">
        <v>31</v>
      </c>
      <c r="K9" s="8" t="s">
        <v>32</v>
      </c>
      <c r="L9" s="8" t="s">
        <v>31</v>
      </c>
      <c r="M9" s="8" t="s">
        <v>31</v>
      </c>
      <c r="N9" s="8" t="s">
        <v>34</v>
      </c>
    </row>
    <row r="10" spans="1:14" s="12" customFormat="1" ht="11.25" customHeight="1">
      <c r="A10" s="10" t="s">
        <v>46</v>
      </c>
      <c r="B10" s="8" t="s">
        <v>137</v>
      </c>
      <c r="C10" s="8" t="s">
        <v>39</v>
      </c>
      <c r="D10" s="8" t="s">
        <v>36</v>
      </c>
      <c r="E10" s="8" t="s">
        <v>136</v>
      </c>
      <c r="F10" s="8" t="s">
        <v>33</v>
      </c>
      <c r="G10" s="13">
        <v>3420</v>
      </c>
      <c r="H10" s="8" t="s">
        <v>31</v>
      </c>
      <c r="I10" s="8" t="s">
        <v>31</v>
      </c>
      <c r="J10" s="8" t="s">
        <v>31</v>
      </c>
      <c r="K10" s="8" t="s">
        <v>45</v>
      </c>
      <c r="L10" s="8" t="s">
        <v>31</v>
      </c>
      <c r="M10" s="8" t="s">
        <v>31</v>
      </c>
      <c r="N10" s="8" t="s">
        <v>48</v>
      </c>
    </row>
    <row r="11" spans="1:14" s="12" customFormat="1" ht="12.75" customHeight="1">
      <c r="A11" s="10" t="s">
        <v>375</v>
      </c>
      <c r="B11" s="8" t="s">
        <v>376</v>
      </c>
      <c r="C11" s="8" t="s">
        <v>377</v>
      </c>
      <c r="D11" s="8" t="s">
        <v>404</v>
      </c>
      <c r="E11" s="8" t="s">
        <v>378</v>
      </c>
      <c r="F11" s="8" t="s">
        <v>33</v>
      </c>
      <c r="G11" s="13">
        <v>31575.11</v>
      </c>
      <c r="H11" s="4" t="s">
        <v>194</v>
      </c>
      <c r="I11" s="4" t="s">
        <v>193</v>
      </c>
      <c r="J11" s="8" t="s">
        <v>31</v>
      </c>
      <c r="K11" s="8" t="s">
        <v>380</v>
      </c>
      <c r="L11" s="8" t="s">
        <v>31</v>
      </c>
      <c r="M11" s="8" t="s">
        <v>31</v>
      </c>
      <c r="N11" s="8" t="s">
        <v>48</v>
      </c>
    </row>
    <row r="12" spans="1:14" s="12" customFormat="1" ht="12.75" customHeight="1">
      <c r="A12" s="10" t="s">
        <v>375</v>
      </c>
      <c r="B12" s="8" t="s">
        <v>376</v>
      </c>
      <c r="C12" s="8" t="s">
        <v>379</v>
      </c>
      <c r="D12" s="8" t="s">
        <v>404</v>
      </c>
      <c r="E12" s="8" t="s">
        <v>142</v>
      </c>
      <c r="F12" s="8" t="s">
        <v>33</v>
      </c>
      <c r="G12" s="13">
        <v>27003</v>
      </c>
      <c r="H12" s="4" t="s">
        <v>194</v>
      </c>
      <c r="I12" s="4" t="s">
        <v>193</v>
      </c>
      <c r="J12" s="8" t="s">
        <v>31</v>
      </c>
      <c r="K12" s="8" t="s">
        <v>380</v>
      </c>
      <c r="L12" s="8" t="s">
        <v>31</v>
      </c>
      <c r="M12" s="8" t="s">
        <v>31</v>
      </c>
      <c r="N12" s="8" t="s">
        <v>48</v>
      </c>
    </row>
    <row r="13" spans="1:14" s="12" customFormat="1" ht="13.5" customHeight="1">
      <c r="A13" s="10" t="s">
        <v>375</v>
      </c>
      <c r="B13" s="8" t="s">
        <v>376</v>
      </c>
      <c r="C13" s="8" t="s">
        <v>75</v>
      </c>
      <c r="D13" s="8" t="s">
        <v>404</v>
      </c>
      <c r="E13" s="8" t="s">
        <v>103</v>
      </c>
      <c r="F13" s="8" t="s">
        <v>33</v>
      </c>
      <c r="G13" s="13">
        <v>85.5</v>
      </c>
      <c r="H13" s="4" t="s">
        <v>194</v>
      </c>
      <c r="I13" s="4" t="s">
        <v>193</v>
      </c>
      <c r="J13" s="8" t="s">
        <v>31</v>
      </c>
      <c r="K13" s="8" t="s">
        <v>380</v>
      </c>
      <c r="L13" s="8" t="s">
        <v>31</v>
      </c>
      <c r="M13" s="8" t="s">
        <v>31</v>
      </c>
      <c r="N13" s="8" t="s">
        <v>48</v>
      </c>
    </row>
    <row r="14" spans="1:14" s="12" customFormat="1" ht="13.5" customHeight="1">
      <c r="A14" s="10" t="s">
        <v>375</v>
      </c>
      <c r="B14" s="8" t="s">
        <v>376</v>
      </c>
      <c r="C14" s="8" t="s">
        <v>381</v>
      </c>
      <c r="D14" s="8" t="s">
        <v>404</v>
      </c>
      <c r="E14" s="8" t="s">
        <v>74</v>
      </c>
      <c r="F14" s="8" t="s">
        <v>33</v>
      </c>
      <c r="G14" s="13">
        <v>1335567</v>
      </c>
      <c r="H14" s="4" t="s">
        <v>194</v>
      </c>
      <c r="I14" s="4" t="s">
        <v>193</v>
      </c>
      <c r="J14" s="8" t="s">
        <v>31</v>
      </c>
      <c r="K14" s="8" t="s">
        <v>380</v>
      </c>
      <c r="L14" s="8" t="s">
        <v>31</v>
      </c>
      <c r="M14" s="8" t="s">
        <v>31</v>
      </c>
      <c r="N14" s="8" t="s">
        <v>48</v>
      </c>
    </row>
    <row r="15" spans="1:14" s="12" customFormat="1" ht="12.75" customHeight="1">
      <c r="A15" s="10" t="s">
        <v>375</v>
      </c>
      <c r="B15" s="8" t="s">
        <v>376</v>
      </c>
      <c r="C15" s="8" t="s">
        <v>382</v>
      </c>
      <c r="D15" s="8" t="s">
        <v>404</v>
      </c>
      <c r="E15" s="8" t="s">
        <v>73</v>
      </c>
      <c r="F15" s="8" t="s">
        <v>33</v>
      </c>
      <c r="G15" s="13">
        <v>50714</v>
      </c>
      <c r="H15" s="4" t="s">
        <v>194</v>
      </c>
      <c r="I15" s="4" t="s">
        <v>193</v>
      </c>
      <c r="J15" s="8" t="s">
        <v>31</v>
      </c>
      <c r="K15" s="8" t="s">
        <v>380</v>
      </c>
      <c r="L15" s="8" t="s">
        <v>31</v>
      </c>
      <c r="M15" s="8" t="s">
        <v>31</v>
      </c>
      <c r="N15" s="8" t="s">
        <v>48</v>
      </c>
    </row>
    <row r="16" spans="1:14" s="12" customFormat="1" ht="14.25" customHeight="1">
      <c r="A16" s="10" t="s">
        <v>375</v>
      </c>
      <c r="B16" s="8" t="s">
        <v>376</v>
      </c>
      <c r="C16" s="8" t="s">
        <v>383</v>
      </c>
      <c r="D16" s="8" t="s">
        <v>403</v>
      </c>
      <c r="E16" s="8" t="s">
        <v>143</v>
      </c>
      <c r="F16" s="8" t="s">
        <v>33</v>
      </c>
      <c r="G16" s="13">
        <v>9510</v>
      </c>
      <c r="H16" s="4" t="s">
        <v>194</v>
      </c>
      <c r="I16" s="4" t="s">
        <v>193</v>
      </c>
      <c r="J16" s="8" t="s">
        <v>31</v>
      </c>
      <c r="K16" s="8" t="s">
        <v>380</v>
      </c>
      <c r="L16" s="8" t="s">
        <v>31</v>
      </c>
      <c r="M16" s="8" t="s">
        <v>31</v>
      </c>
      <c r="N16" s="8" t="s">
        <v>48</v>
      </c>
    </row>
    <row r="17" spans="1:14" s="12" customFormat="1" ht="14.25" customHeight="1">
      <c r="A17" s="10" t="s">
        <v>375</v>
      </c>
      <c r="B17" s="8" t="s">
        <v>376</v>
      </c>
      <c r="C17" s="8" t="s">
        <v>396</v>
      </c>
      <c r="D17" s="8" t="s">
        <v>404</v>
      </c>
      <c r="E17" s="8" t="s">
        <v>401</v>
      </c>
      <c r="F17" s="8" t="s">
        <v>33</v>
      </c>
      <c r="G17" s="13">
        <v>6849.78</v>
      </c>
      <c r="H17" s="4" t="s">
        <v>194</v>
      </c>
      <c r="I17" s="4" t="s">
        <v>193</v>
      </c>
      <c r="J17" s="4" t="s">
        <v>31</v>
      </c>
      <c r="K17" s="8" t="s">
        <v>380</v>
      </c>
      <c r="L17" s="4" t="s">
        <v>31</v>
      </c>
      <c r="M17" s="4" t="s">
        <v>31</v>
      </c>
      <c r="N17" s="8" t="s">
        <v>34</v>
      </c>
    </row>
    <row r="18" spans="1:14" s="12" customFormat="1" ht="14.25" customHeight="1">
      <c r="A18" s="10" t="s">
        <v>399</v>
      </c>
      <c r="B18" s="8" t="s">
        <v>137</v>
      </c>
      <c r="C18" s="8" t="s">
        <v>400</v>
      </c>
      <c r="D18" s="8" t="s">
        <v>402</v>
      </c>
      <c r="E18" s="8" t="s">
        <v>50</v>
      </c>
      <c r="F18" s="8" t="s">
        <v>33</v>
      </c>
      <c r="G18" s="13">
        <v>5500</v>
      </c>
      <c r="H18" s="4" t="s">
        <v>31</v>
      </c>
      <c r="I18" s="4" t="s">
        <v>395</v>
      </c>
      <c r="J18" s="4" t="s">
        <v>398</v>
      </c>
      <c r="K18" s="4" t="s">
        <v>397</v>
      </c>
      <c r="L18" s="4" t="s">
        <v>31</v>
      </c>
      <c r="M18" s="4" t="s">
        <v>31</v>
      </c>
      <c r="N18" s="8" t="s">
        <v>34</v>
      </c>
    </row>
    <row r="19" spans="1:14" s="12" customFormat="1" ht="14.25" customHeight="1">
      <c r="A19" s="8" t="s">
        <v>140</v>
      </c>
      <c r="B19" s="8" t="s">
        <v>139</v>
      </c>
      <c r="C19" s="8" t="s">
        <v>39</v>
      </c>
      <c r="D19" s="8" t="s">
        <v>36</v>
      </c>
      <c r="E19" s="8" t="s">
        <v>143</v>
      </c>
      <c r="F19" s="8" t="s">
        <v>33</v>
      </c>
      <c r="G19" s="13">
        <v>4884.7700000000004</v>
      </c>
      <c r="H19" s="8" t="s">
        <v>86</v>
      </c>
      <c r="I19" s="14" t="s">
        <v>132</v>
      </c>
      <c r="J19" s="8" t="s">
        <v>31</v>
      </c>
      <c r="K19" s="8" t="s">
        <v>138</v>
      </c>
      <c r="L19" s="8" t="s">
        <v>31</v>
      </c>
      <c r="M19" s="8" t="s">
        <v>31</v>
      </c>
      <c r="N19" s="8" t="s">
        <v>48</v>
      </c>
    </row>
    <row r="20" spans="1:14" s="12" customFormat="1" ht="11.25" customHeight="1">
      <c r="A20" s="8" t="s">
        <v>140</v>
      </c>
      <c r="B20" s="8" t="s">
        <v>141</v>
      </c>
      <c r="C20" s="8" t="s">
        <v>144</v>
      </c>
      <c r="D20" s="8" t="s">
        <v>62</v>
      </c>
      <c r="E20" s="8" t="s">
        <v>142</v>
      </c>
      <c r="F20" s="8" t="s">
        <v>33</v>
      </c>
      <c r="G20" s="13">
        <v>42705.58</v>
      </c>
      <c r="H20" s="8" t="s">
        <v>86</v>
      </c>
      <c r="I20" s="14" t="s">
        <v>132</v>
      </c>
      <c r="J20" s="8" t="s">
        <v>31</v>
      </c>
      <c r="K20" s="8" t="s">
        <v>138</v>
      </c>
      <c r="L20" s="8" t="s">
        <v>31</v>
      </c>
      <c r="M20" s="8" t="s">
        <v>31</v>
      </c>
      <c r="N20" s="8" t="s">
        <v>48</v>
      </c>
    </row>
    <row r="21" spans="1:14" s="7" customFormat="1" ht="11.25" customHeight="1">
      <c r="A21" s="8" t="s">
        <v>140</v>
      </c>
      <c r="B21" s="8" t="s">
        <v>141</v>
      </c>
      <c r="C21" s="8" t="s">
        <v>144</v>
      </c>
      <c r="D21" s="8" t="s">
        <v>62</v>
      </c>
      <c r="E21" s="4" t="s">
        <v>54</v>
      </c>
      <c r="F21" s="8" t="s">
        <v>33</v>
      </c>
      <c r="G21" s="15">
        <v>28127.68</v>
      </c>
      <c r="H21" s="4" t="s">
        <v>72</v>
      </c>
      <c r="I21" s="14" t="s">
        <v>70</v>
      </c>
      <c r="J21" s="8" t="s">
        <v>31</v>
      </c>
      <c r="K21" s="8" t="s">
        <v>138</v>
      </c>
      <c r="L21" s="8" t="s">
        <v>31</v>
      </c>
      <c r="M21" s="8" t="s">
        <v>31</v>
      </c>
      <c r="N21" s="8" t="s">
        <v>48</v>
      </c>
    </row>
    <row r="22" spans="1:14" s="7" customFormat="1" ht="12" customHeight="1">
      <c r="A22" s="8" t="s">
        <v>140</v>
      </c>
      <c r="B22" s="8" t="s">
        <v>141</v>
      </c>
      <c r="C22" s="8" t="s">
        <v>39</v>
      </c>
      <c r="D22" s="8" t="s">
        <v>36</v>
      </c>
      <c r="E22" s="4" t="s">
        <v>54</v>
      </c>
      <c r="F22" s="8" t="s">
        <v>33</v>
      </c>
      <c r="G22" s="15">
        <v>4524.7</v>
      </c>
      <c r="H22" s="4" t="s">
        <v>72</v>
      </c>
      <c r="I22" s="14" t="s">
        <v>70</v>
      </c>
      <c r="J22" s="8" t="s">
        <v>31</v>
      </c>
      <c r="K22" s="8" t="s">
        <v>138</v>
      </c>
      <c r="L22" s="8" t="s">
        <v>31</v>
      </c>
      <c r="M22" s="8" t="s">
        <v>31</v>
      </c>
      <c r="N22" s="8" t="s">
        <v>48</v>
      </c>
    </row>
    <row r="23" spans="1:14" s="7" customFormat="1" ht="12" customHeight="1">
      <c r="A23" s="8" t="s">
        <v>140</v>
      </c>
      <c r="B23" s="8" t="s">
        <v>141</v>
      </c>
      <c r="C23" s="4" t="s">
        <v>145</v>
      </c>
      <c r="D23" s="16" t="s">
        <v>49</v>
      </c>
      <c r="E23" s="4" t="s">
        <v>50</v>
      </c>
      <c r="F23" s="8" t="s">
        <v>33</v>
      </c>
      <c r="G23" s="15">
        <v>2855.56</v>
      </c>
      <c r="H23" s="4" t="s">
        <v>72</v>
      </c>
      <c r="I23" s="14" t="s">
        <v>70</v>
      </c>
      <c r="J23" s="8" t="s">
        <v>31</v>
      </c>
      <c r="K23" s="8" t="s">
        <v>138</v>
      </c>
      <c r="L23" s="8" t="s">
        <v>31</v>
      </c>
      <c r="M23" s="8" t="s">
        <v>31</v>
      </c>
      <c r="N23" s="8" t="s">
        <v>48</v>
      </c>
    </row>
    <row r="24" spans="1:14" s="7" customFormat="1" ht="12.75" customHeight="1">
      <c r="A24" s="8" t="s">
        <v>140</v>
      </c>
      <c r="B24" s="8" t="s">
        <v>139</v>
      </c>
      <c r="C24" s="4" t="s">
        <v>148</v>
      </c>
      <c r="D24" s="8" t="s">
        <v>62</v>
      </c>
      <c r="E24" s="4" t="s">
        <v>100</v>
      </c>
      <c r="F24" s="8" t="s">
        <v>33</v>
      </c>
      <c r="G24" s="15">
        <v>47564.88</v>
      </c>
      <c r="H24" s="4" t="s">
        <v>146</v>
      </c>
      <c r="I24" s="14" t="s">
        <v>147</v>
      </c>
      <c r="J24" s="8" t="s">
        <v>31</v>
      </c>
      <c r="K24" s="8" t="s">
        <v>138</v>
      </c>
      <c r="L24" s="8" t="s">
        <v>31</v>
      </c>
      <c r="M24" s="8" t="s">
        <v>31</v>
      </c>
      <c r="N24" s="8" t="s">
        <v>48</v>
      </c>
    </row>
    <row r="25" spans="1:14" s="7" customFormat="1" ht="10.5" customHeight="1">
      <c r="A25" s="8" t="s">
        <v>140</v>
      </c>
      <c r="B25" s="8" t="s">
        <v>139</v>
      </c>
      <c r="C25" s="8" t="s">
        <v>39</v>
      </c>
      <c r="D25" s="8" t="s">
        <v>36</v>
      </c>
      <c r="E25" s="4" t="s">
        <v>104</v>
      </c>
      <c r="F25" s="8" t="s">
        <v>33</v>
      </c>
      <c r="G25" s="15">
        <v>5244.84</v>
      </c>
      <c r="H25" s="4" t="s">
        <v>146</v>
      </c>
      <c r="I25" s="14" t="s">
        <v>147</v>
      </c>
      <c r="J25" s="8" t="s">
        <v>31</v>
      </c>
      <c r="K25" s="8" t="s">
        <v>138</v>
      </c>
      <c r="L25" s="8" t="s">
        <v>31</v>
      </c>
      <c r="M25" s="8" t="s">
        <v>31</v>
      </c>
      <c r="N25" s="8" t="s">
        <v>48</v>
      </c>
    </row>
    <row r="26" spans="1:14" s="7" customFormat="1" ht="12.75" customHeight="1">
      <c r="A26" s="10" t="s">
        <v>46</v>
      </c>
      <c r="B26" s="8" t="s">
        <v>152</v>
      </c>
      <c r="C26" s="8" t="s">
        <v>39</v>
      </c>
      <c r="D26" s="8" t="s">
        <v>36</v>
      </c>
      <c r="E26" s="8" t="s">
        <v>149</v>
      </c>
      <c r="F26" s="8" t="s">
        <v>33</v>
      </c>
      <c r="G26" s="13">
        <v>3300</v>
      </c>
      <c r="H26" s="4" t="s">
        <v>150</v>
      </c>
      <c r="I26" s="14" t="s">
        <v>151</v>
      </c>
      <c r="J26" s="8" t="s">
        <v>31</v>
      </c>
      <c r="K26" s="4" t="s">
        <v>45</v>
      </c>
      <c r="L26" s="8" t="s">
        <v>31</v>
      </c>
      <c r="M26" s="8" t="s">
        <v>31</v>
      </c>
      <c r="N26" s="8" t="s">
        <v>48</v>
      </c>
    </row>
    <row r="27" spans="1:14" s="7" customFormat="1" ht="12.75" customHeight="1">
      <c r="A27" s="4" t="s">
        <v>46</v>
      </c>
      <c r="B27" s="4" t="s">
        <v>141</v>
      </c>
      <c r="C27" s="4" t="s">
        <v>153</v>
      </c>
      <c r="D27" s="4" t="s">
        <v>310</v>
      </c>
      <c r="E27" s="4" t="s">
        <v>154</v>
      </c>
      <c r="F27" s="4" t="s">
        <v>33</v>
      </c>
      <c r="G27" s="15">
        <v>11000</v>
      </c>
      <c r="H27" s="4" t="s">
        <v>102</v>
      </c>
      <c r="I27" s="17" t="s">
        <v>65</v>
      </c>
      <c r="J27" s="8" t="s">
        <v>31</v>
      </c>
      <c r="K27" s="4" t="s">
        <v>45</v>
      </c>
      <c r="L27" s="8" t="s">
        <v>31</v>
      </c>
      <c r="M27" s="8" t="s">
        <v>31</v>
      </c>
      <c r="N27" s="8" t="s">
        <v>48</v>
      </c>
    </row>
    <row r="28" spans="1:14" s="7" customFormat="1" ht="14.25" customHeight="1">
      <c r="A28" s="4" t="s">
        <v>46</v>
      </c>
      <c r="B28" s="4" t="s">
        <v>141</v>
      </c>
      <c r="C28" s="4" t="s">
        <v>153</v>
      </c>
      <c r="D28" s="4" t="s">
        <v>310</v>
      </c>
      <c r="E28" s="4" t="s">
        <v>155</v>
      </c>
      <c r="F28" s="4" t="s">
        <v>33</v>
      </c>
      <c r="G28" s="15">
        <v>13750</v>
      </c>
      <c r="H28" s="4" t="s">
        <v>156</v>
      </c>
      <c r="I28" s="17" t="s">
        <v>65</v>
      </c>
      <c r="J28" s="8" t="s">
        <v>31</v>
      </c>
      <c r="K28" s="4" t="s">
        <v>45</v>
      </c>
      <c r="L28" s="8" t="s">
        <v>31</v>
      </c>
      <c r="M28" s="8" t="s">
        <v>31</v>
      </c>
      <c r="N28" s="8" t="s">
        <v>48</v>
      </c>
    </row>
    <row r="29" spans="1:14" s="7" customFormat="1" ht="11.25" customHeight="1">
      <c r="A29" s="4" t="s">
        <v>46</v>
      </c>
      <c r="B29" s="4" t="s">
        <v>158</v>
      </c>
      <c r="C29" s="4" t="s">
        <v>153</v>
      </c>
      <c r="D29" s="4" t="s">
        <v>310</v>
      </c>
      <c r="E29" s="4" t="s">
        <v>154</v>
      </c>
      <c r="F29" s="4" t="s">
        <v>33</v>
      </c>
      <c r="G29" s="15">
        <v>11000</v>
      </c>
      <c r="H29" s="4" t="s">
        <v>127</v>
      </c>
      <c r="I29" s="17" t="s">
        <v>126</v>
      </c>
      <c r="J29" s="8" t="s">
        <v>31</v>
      </c>
      <c r="K29" s="4" t="s">
        <v>45</v>
      </c>
      <c r="L29" s="8" t="s">
        <v>31</v>
      </c>
      <c r="M29" s="8" t="s">
        <v>31</v>
      </c>
      <c r="N29" s="8" t="s">
        <v>48</v>
      </c>
    </row>
    <row r="30" spans="1:14" s="7" customFormat="1" ht="13.5" customHeight="1">
      <c r="A30" s="18" t="s">
        <v>46</v>
      </c>
      <c r="B30" s="4" t="s">
        <v>158</v>
      </c>
      <c r="C30" s="4" t="s">
        <v>153</v>
      </c>
      <c r="D30" s="4" t="s">
        <v>310</v>
      </c>
      <c r="E30" s="4" t="s">
        <v>154</v>
      </c>
      <c r="F30" s="4" t="s">
        <v>33</v>
      </c>
      <c r="G30" s="15">
        <v>11000</v>
      </c>
      <c r="H30" s="4" t="s">
        <v>64</v>
      </c>
      <c r="I30" s="17" t="s">
        <v>63</v>
      </c>
      <c r="J30" s="8" t="s">
        <v>31</v>
      </c>
      <c r="K30" s="4" t="s">
        <v>45</v>
      </c>
      <c r="L30" s="8" t="s">
        <v>31</v>
      </c>
      <c r="M30" s="8" t="s">
        <v>31</v>
      </c>
      <c r="N30" s="8" t="s">
        <v>48</v>
      </c>
    </row>
    <row r="31" spans="1:14" s="7" customFormat="1" ht="12.75" customHeight="1">
      <c r="A31" s="4" t="s">
        <v>55</v>
      </c>
      <c r="B31" s="4" t="s">
        <v>160</v>
      </c>
      <c r="C31" s="4" t="s">
        <v>159</v>
      </c>
      <c r="D31" s="8" t="s">
        <v>99</v>
      </c>
      <c r="E31" s="4" t="s">
        <v>103</v>
      </c>
      <c r="F31" s="4" t="s">
        <v>33</v>
      </c>
      <c r="G31" s="15">
        <v>7830</v>
      </c>
      <c r="H31" s="4" t="s">
        <v>156</v>
      </c>
      <c r="I31" s="17" t="s">
        <v>65</v>
      </c>
      <c r="J31" s="4" t="s">
        <v>51</v>
      </c>
      <c r="K31" s="4" t="s">
        <v>119</v>
      </c>
      <c r="L31" s="8" t="s">
        <v>31</v>
      </c>
      <c r="M31" s="8" t="s">
        <v>31</v>
      </c>
      <c r="N31" s="8" t="s">
        <v>48</v>
      </c>
    </row>
    <row r="32" spans="1:14" s="7" customFormat="1" ht="13.5" customHeight="1">
      <c r="A32" s="4" t="s">
        <v>55</v>
      </c>
      <c r="B32" s="4" t="s">
        <v>162</v>
      </c>
      <c r="C32" s="4" t="s">
        <v>161</v>
      </c>
      <c r="D32" s="4" t="s">
        <v>36</v>
      </c>
      <c r="E32" s="4" t="s">
        <v>50</v>
      </c>
      <c r="F32" s="4" t="s">
        <v>33</v>
      </c>
      <c r="G32" s="15">
        <v>1729.2</v>
      </c>
      <c r="H32" s="4" t="s">
        <v>64</v>
      </c>
      <c r="I32" s="17" t="s">
        <v>63</v>
      </c>
      <c r="J32" s="4" t="s">
        <v>51</v>
      </c>
      <c r="K32" s="4" t="s">
        <v>119</v>
      </c>
      <c r="L32" s="8" t="s">
        <v>31</v>
      </c>
      <c r="M32" s="8" t="s">
        <v>31</v>
      </c>
      <c r="N32" s="8" t="s">
        <v>48</v>
      </c>
    </row>
    <row r="33" spans="1:14" s="7" customFormat="1" ht="12.75" customHeight="1">
      <c r="A33" s="4" t="s">
        <v>55</v>
      </c>
      <c r="B33" s="4" t="s">
        <v>160</v>
      </c>
      <c r="C33" s="4" t="s">
        <v>161</v>
      </c>
      <c r="D33" s="4" t="s">
        <v>36</v>
      </c>
      <c r="E33" s="4" t="s">
        <v>50</v>
      </c>
      <c r="F33" s="4" t="s">
        <v>33</v>
      </c>
      <c r="G33" s="15">
        <v>1729.2</v>
      </c>
      <c r="H33" s="4" t="s">
        <v>102</v>
      </c>
      <c r="I33" s="17" t="s">
        <v>65</v>
      </c>
      <c r="J33" s="4" t="s">
        <v>51</v>
      </c>
      <c r="K33" s="4" t="s">
        <v>119</v>
      </c>
      <c r="L33" s="8" t="s">
        <v>31</v>
      </c>
      <c r="M33" s="8" t="s">
        <v>31</v>
      </c>
      <c r="N33" s="8" t="s">
        <v>48</v>
      </c>
    </row>
    <row r="34" spans="1:14" s="7" customFormat="1" ht="13.5" customHeight="1">
      <c r="A34" s="4" t="s">
        <v>55</v>
      </c>
      <c r="B34" s="4" t="s">
        <v>160</v>
      </c>
      <c r="C34" s="4" t="s">
        <v>163</v>
      </c>
      <c r="D34" s="8" t="s">
        <v>99</v>
      </c>
      <c r="E34" s="4" t="s">
        <v>105</v>
      </c>
      <c r="F34" s="4" t="s">
        <v>33</v>
      </c>
      <c r="G34" s="15">
        <v>4600</v>
      </c>
      <c r="H34" s="4" t="s">
        <v>102</v>
      </c>
      <c r="I34" s="17" t="s">
        <v>65</v>
      </c>
      <c r="J34" s="4" t="s">
        <v>51</v>
      </c>
      <c r="K34" s="4" t="s">
        <v>119</v>
      </c>
      <c r="L34" s="8" t="s">
        <v>31</v>
      </c>
      <c r="M34" s="8" t="s">
        <v>31</v>
      </c>
      <c r="N34" s="8" t="s">
        <v>48</v>
      </c>
    </row>
    <row r="35" spans="1:14" s="7" customFormat="1" ht="12.75" customHeight="1">
      <c r="A35" s="8" t="s">
        <v>55</v>
      </c>
      <c r="B35" s="4" t="s">
        <v>160</v>
      </c>
      <c r="C35" s="4" t="s">
        <v>159</v>
      </c>
      <c r="D35" s="8" t="s">
        <v>99</v>
      </c>
      <c r="E35" s="4" t="s">
        <v>164</v>
      </c>
      <c r="F35" s="4" t="s">
        <v>33</v>
      </c>
      <c r="G35" s="15">
        <v>12430</v>
      </c>
      <c r="H35" s="4" t="s">
        <v>52</v>
      </c>
      <c r="I35" s="17" t="s">
        <v>67</v>
      </c>
      <c r="J35" s="4" t="s">
        <v>51</v>
      </c>
      <c r="K35" s="4" t="s">
        <v>119</v>
      </c>
      <c r="L35" s="8" t="s">
        <v>31</v>
      </c>
      <c r="M35" s="8" t="s">
        <v>31</v>
      </c>
      <c r="N35" s="8" t="s">
        <v>48</v>
      </c>
    </row>
    <row r="36" spans="1:14" s="7" customFormat="1" ht="11.25" customHeight="1">
      <c r="A36" s="4" t="s">
        <v>165</v>
      </c>
      <c r="B36" s="8" t="s">
        <v>152</v>
      </c>
      <c r="C36" s="4" t="s">
        <v>166</v>
      </c>
      <c r="D36" s="4" t="s">
        <v>130</v>
      </c>
      <c r="E36" s="4" t="s">
        <v>60</v>
      </c>
      <c r="F36" s="4" t="s">
        <v>33</v>
      </c>
      <c r="G36" s="15">
        <v>62.64</v>
      </c>
      <c r="H36" s="4" t="s">
        <v>31</v>
      </c>
      <c r="I36" s="4" t="s">
        <v>392</v>
      </c>
      <c r="J36" s="4" t="s">
        <v>114</v>
      </c>
      <c r="K36" s="4" t="s">
        <v>113</v>
      </c>
      <c r="L36" s="4" t="s">
        <v>31</v>
      </c>
      <c r="M36" s="4" t="s">
        <v>31</v>
      </c>
      <c r="N36" s="4" t="s">
        <v>34</v>
      </c>
    </row>
    <row r="37" spans="1:14" s="7" customFormat="1" ht="13.5" customHeight="1">
      <c r="A37" s="4" t="s">
        <v>41</v>
      </c>
      <c r="B37" s="4" t="s">
        <v>139</v>
      </c>
      <c r="C37" s="4" t="s">
        <v>167</v>
      </c>
      <c r="D37" s="4" t="s">
        <v>62</v>
      </c>
      <c r="E37" s="4" t="s">
        <v>112</v>
      </c>
      <c r="F37" s="4" t="s">
        <v>33</v>
      </c>
      <c r="G37" s="13">
        <v>74753</v>
      </c>
      <c r="H37" s="4" t="s">
        <v>61</v>
      </c>
      <c r="I37" s="17" t="s">
        <v>69</v>
      </c>
      <c r="J37" s="4" t="s">
        <v>31</v>
      </c>
      <c r="K37" s="4" t="s">
        <v>42</v>
      </c>
      <c r="L37" s="4" t="s">
        <v>31</v>
      </c>
      <c r="M37" s="4" t="s">
        <v>31</v>
      </c>
      <c r="N37" s="8" t="s">
        <v>48</v>
      </c>
    </row>
    <row r="38" spans="1:14" s="7" customFormat="1" ht="11.25" customHeight="1">
      <c r="A38" s="4" t="s">
        <v>41</v>
      </c>
      <c r="B38" s="4" t="s">
        <v>160</v>
      </c>
      <c r="C38" s="4" t="s">
        <v>168</v>
      </c>
      <c r="D38" s="4" t="s">
        <v>62</v>
      </c>
      <c r="E38" s="4" t="s">
        <v>50</v>
      </c>
      <c r="F38" s="4" t="s">
        <v>33</v>
      </c>
      <c r="G38" s="15">
        <v>372</v>
      </c>
      <c r="H38" s="4" t="s">
        <v>61</v>
      </c>
      <c r="I38" s="17" t="s">
        <v>69</v>
      </c>
      <c r="J38" s="4" t="s">
        <v>31</v>
      </c>
      <c r="K38" s="4" t="s">
        <v>42</v>
      </c>
      <c r="L38" s="4" t="s">
        <v>31</v>
      </c>
      <c r="M38" s="4" t="s">
        <v>31</v>
      </c>
      <c r="N38" s="8" t="s">
        <v>48</v>
      </c>
    </row>
    <row r="39" spans="1:14" s="7" customFormat="1" ht="11.25" customHeight="1">
      <c r="A39" s="4" t="s">
        <v>41</v>
      </c>
      <c r="B39" s="4" t="s">
        <v>139</v>
      </c>
      <c r="C39" s="4" t="s">
        <v>169</v>
      </c>
      <c r="D39" s="4" t="s">
        <v>62</v>
      </c>
      <c r="E39" s="4" t="s">
        <v>142</v>
      </c>
      <c r="F39" s="4" t="s">
        <v>33</v>
      </c>
      <c r="G39" s="15">
        <v>28800</v>
      </c>
      <c r="H39" s="4" t="s">
        <v>170</v>
      </c>
      <c r="I39" s="4" t="s">
        <v>171</v>
      </c>
      <c r="J39" s="4" t="s">
        <v>31</v>
      </c>
      <c r="K39" s="4" t="s">
        <v>42</v>
      </c>
      <c r="L39" s="4" t="s">
        <v>31</v>
      </c>
      <c r="M39" s="4" t="s">
        <v>31</v>
      </c>
      <c r="N39" s="8" t="s">
        <v>48</v>
      </c>
    </row>
    <row r="40" spans="1:14" s="7" customFormat="1" ht="12" customHeight="1">
      <c r="A40" s="4" t="s">
        <v>41</v>
      </c>
      <c r="B40" s="4" t="s">
        <v>160</v>
      </c>
      <c r="C40" s="4" t="s">
        <v>169</v>
      </c>
      <c r="D40" s="4" t="s">
        <v>62</v>
      </c>
      <c r="E40" s="4" t="s">
        <v>172</v>
      </c>
      <c r="F40" s="4" t="s">
        <v>33</v>
      </c>
      <c r="G40" s="15">
        <v>39950</v>
      </c>
      <c r="H40" s="4" t="s">
        <v>170</v>
      </c>
      <c r="I40" s="4" t="s">
        <v>171</v>
      </c>
      <c r="J40" s="4" t="s">
        <v>31</v>
      </c>
      <c r="K40" s="4" t="s">
        <v>42</v>
      </c>
      <c r="L40" s="4" t="s">
        <v>31</v>
      </c>
      <c r="M40" s="4" t="s">
        <v>31</v>
      </c>
      <c r="N40" s="8" t="s">
        <v>48</v>
      </c>
    </row>
    <row r="41" spans="1:14" s="7" customFormat="1" ht="12" customHeight="1">
      <c r="A41" s="4" t="s">
        <v>41</v>
      </c>
      <c r="B41" s="4" t="s">
        <v>160</v>
      </c>
      <c r="C41" s="4" t="s">
        <v>173</v>
      </c>
      <c r="D41" s="10" t="s">
        <v>30</v>
      </c>
      <c r="E41" s="4" t="s">
        <v>104</v>
      </c>
      <c r="F41" s="4" t="s">
        <v>33</v>
      </c>
      <c r="G41" s="15">
        <v>800</v>
      </c>
      <c r="H41" s="4" t="s">
        <v>170</v>
      </c>
      <c r="I41" s="4" t="s">
        <v>171</v>
      </c>
      <c r="J41" s="4" t="s">
        <v>31</v>
      </c>
      <c r="K41" s="4" t="s">
        <v>42</v>
      </c>
      <c r="L41" s="4" t="s">
        <v>31</v>
      </c>
      <c r="M41" s="4" t="s">
        <v>31</v>
      </c>
      <c r="N41" s="8" t="s">
        <v>48</v>
      </c>
    </row>
    <row r="42" spans="1:14" s="7" customFormat="1" ht="12" customHeight="1">
      <c r="A42" s="4" t="s">
        <v>41</v>
      </c>
      <c r="B42" s="4" t="s">
        <v>162</v>
      </c>
      <c r="C42" s="4" t="s">
        <v>174</v>
      </c>
      <c r="D42" s="4" t="s">
        <v>62</v>
      </c>
      <c r="E42" s="4" t="s">
        <v>74</v>
      </c>
      <c r="F42" s="4" t="s">
        <v>33</v>
      </c>
      <c r="G42" s="15">
        <v>36420</v>
      </c>
      <c r="H42" s="4" t="s">
        <v>80</v>
      </c>
      <c r="I42" s="4" t="s">
        <v>79</v>
      </c>
      <c r="J42" s="4" t="s">
        <v>31</v>
      </c>
      <c r="K42" s="4" t="s">
        <v>42</v>
      </c>
      <c r="L42" s="4" t="s">
        <v>31</v>
      </c>
      <c r="M42" s="4" t="s">
        <v>31</v>
      </c>
      <c r="N42" s="8" t="s">
        <v>48</v>
      </c>
    </row>
    <row r="43" spans="1:14" s="7" customFormat="1" ht="12" customHeight="1">
      <c r="A43" s="4" t="s">
        <v>41</v>
      </c>
      <c r="B43" s="4" t="s">
        <v>139</v>
      </c>
      <c r="C43" s="4" t="s">
        <v>175</v>
      </c>
      <c r="D43" s="4" t="s">
        <v>36</v>
      </c>
      <c r="E43" s="4" t="s">
        <v>50</v>
      </c>
      <c r="F43" s="4" t="s">
        <v>33</v>
      </c>
      <c r="G43" s="15">
        <v>7084</v>
      </c>
      <c r="H43" s="4" t="s">
        <v>80</v>
      </c>
      <c r="I43" s="4" t="s">
        <v>79</v>
      </c>
      <c r="J43" s="4" t="s">
        <v>31</v>
      </c>
      <c r="K43" s="4" t="s">
        <v>42</v>
      </c>
      <c r="L43" s="4" t="s">
        <v>31</v>
      </c>
      <c r="M43" s="4" t="s">
        <v>31</v>
      </c>
      <c r="N43" s="8" t="s">
        <v>48</v>
      </c>
    </row>
    <row r="44" spans="1:14" s="7" customFormat="1" ht="12" customHeight="1">
      <c r="A44" s="4" t="s">
        <v>28</v>
      </c>
      <c r="B44" s="4" t="s">
        <v>139</v>
      </c>
      <c r="C44" s="4" t="s">
        <v>176</v>
      </c>
      <c r="D44" s="4" t="s">
        <v>36</v>
      </c>
      <c r="E44" s="4" t="s">
        <v>50</v>
      </c>
      <c r="F44" s="4" t="s">
        <v>33</v>
      </c>
      <c r="G44" s="15">
        <v>4335</v>
      </c>
      <c r="H44" s="4" t="s">
        <v>80</v>
      </c>
      <c r="I44" s="4" t="s">
        <v>79</v>
      </c>
      <c r="J44" s="4" t="s">
        <v>31</v>
      </c>
      <c r="K44" s="4" t="s">
        <v>32</v>
      </c>
      <c r="L44" s="4" t="s">
        <v>31</v>
      </c>
      <c r="M44" s="4" t="s">
        <v>31</v>
      </c>
      <c r="N44" s="8" t="s">
        <v>48</v>
      </c>
    </row>
    <row r="45" spans="1:14" s="7" customFormat="1" ht="12" customHeight="1">
      <c r="A45" s="4" t="s">
        <v>28</v>
      </c>
      <c r="B45" s="4" t="s">
        <v>177</v>
      </c>
      <c r="C45" s="4" t="s">
        <v>390</v>
      </c>
      <c r="D45" s="4" t="s">
        <v>62</v>
      </c>
      <c r="E45" s="4" t="s">
        <v>50</v>
      </c>
      <c r="F45" s="4" t="s">
        <v>33</v>
      </c>
      <c r="G45" s="15">
        <v>5000</v>
      </c>
      <c r="H45" s="4" t="s">
        <v>179</v>
      </c>
      <c r="I45" s="17" t="s">
        <v>178</v>
      </c>
      <c r="J45" s="4" t="s">
        <v>31</v>
      </c>
      <c r="K45" s="4" t="s">
        <v>32</v>
      </c>
      <c r="L45" s="4" t="s">
        <v>31</v>
      </c>
      <c r="M45" s="4" t="s">
        <v>31</v>
      </c>
      <c r="N45" s="8" t="s">
        <v>48</v>
      </c>
    </row>
    <row r="46" spans="1:14" s="7" customFormat="1" ht="12.75" customHeight="1">
      <c r="A46" s="4" t="s">
        <v>28</v>
      </c>
      <c r="B46" s="4" t="s">
        <v>141</v>
      </c>
      <c r="C46" s="4" t="s">
        <v>180</v>
      </c>
      <c r="D46" s="4" t="s">
        <v>62</v>
      </c>
      <c r="E46" s="4" t="s">
        <v>50</v>
      </c>
      <c r="F46" s="4" t="s">
        <v>33</v>
      </c>
      <c r="G46" s="15">
        <v>2000</v>
      </c>
      <c r="H46" s="4" t="s">
        <v>156</v>
      </c>
      <c r="I46" s="17" t="s">
        <v>181</v>
      </c>
      <c r="J46" s="4" t="s">
        <v>31</v>
      </c>
      <c r="K46" s="4" t="s">
        <v>32</v>
      </c>
      <c r="L46" s="4" t="s">
        <v>31</v>
      </c>
      <c r="M46" s="4" t="s">
        <v>31</v>
      </c>
      <c r="N46" s="8" t="s">
        <v>48</v>
      </c>
    </row>
    <row r="47" spans="1:14" s="7" customFormat="1" ht="11.25" customHeight="1">
      <c r="A47" s="4" t="s">
        <v>28</v>
      </c>
      <c r="B47" s="4" t="s">
        <v>141</v>
      </c>
      <c r="C47" s="4" t="s">
        <v>182</v>
      </c>
      <c r="D47" s="4" t="s">
        <v>62</v>
      </c>
      <c r="E47" s="4" t="s">
        <v>50</v>
      </c>
      <c r="F47" s="4" t="s">
        <v>33</v>
      </c>
      <c r="G47" s="15">
        <v>3772</v>
      </c>
      <c r="H47" s="4" t="s">
        <v>97</v>
      </c>
      <c r="I47" s="17" t="s">
        <v>131</v>
      </c>
      <c r="J47" s="4" t="s">
        <v>31</v>
      </c>
      <c r="K47" s="4" t="s">
        <v>32</v>
      </c>
      <c r="L47" s="4" t="s">
        <v>31</v>
      </c>
      <c r="M47" s="4" t="s">
        <v>31</v>
      </c>
      <c r="N47" s="8" t="s">
        <v>48</v>
      </c>
    </row>
    <row r="48" spans="1:14" s="7" customFormat="1" ht="11.25" customHeight="1">
      <c r="A48" s="4" t="s">
        <v>28</v>
      </c>
      <c r="B48" s="4" t="s">
        <v>141</v>
      </c>
      <c r="C48" s="4" t="s">
        <v>183</v>
      </c>
      <c r="D48" s="4" t="s">
        <v>36</v>
      </c>
      <c r="E48" s="4" t="s">
        <v>50</v>
      </c>
      <c r="F48" s="4" t="s">
        <v>33</v>
      </c>
      <c r="G48" s="15">
        <v>1908</v>
      </c>
      <c r="H48" s="4" t="s">
        <v>102</v>
      </c>
      <c r="I48" s="17" t="s">
        <v>65</v>
      </c>
      <c r="J48" s="4" t="s">
        <v>31</v>
      </c>
      <c r="K48" s="4" t="s">
        <v>32</v>
      </c>
      <c r="L48" s="4" t="s">
        <v>31</v>
      </c>
      <c r="M48" s="4" t="s">
        <v>31</v>
      </c>
      <c r="N48" s="8" t="s">
        <v>48</v>
      </c>
    </row>
    <row r="49" spans="1:14" s="7" customFormat="1" ht="12" customHeight="1">
      <c r="A49" s="4" t="s">
        <v>28</v>
      </c>
      <c r="B49" s="4" t="s">
        <v>177</v>
      </c>
      <c r="C49" s="4" t="s">
        <v>186</v>
      </c>
      <c r="D49" s="4" t="s">
        <v>36</v>
      </c>
      <c r="E49" s="4" t="s">
        <v>50</v>
      </c>
      <c r="F49" s="4" t="s">
        <v>33</v>
      </c>
      <c r="G49" s="15">
        <v>1243</v>
      </c>
      <c r="H49" s="4" t="s">
        <v>185</v>
      </c>
      <c r="I49" s="17" t="s">
        <v>184</v>
      </c>
      <c r="J49" s="4" t="s">
        <v>31</v>
      </c>
      <c r="K49" s="4" t="s">
        <v>32</v>
      </c>
      <c r="L49" s="4" t="s">
        <v>31</v>
      </c>
      <c r="M49" s="4" t="s">
        <v>31</v>
      </c>
      <c r="N49" s="8" t="s">
        <v>48</v>
      </c>
    </row>
    <row r="50" spans="1:14" s="7" customFormat="1" ht="12" customHeight="1">
      <c r="A50" s="4" t="s">
        <v>46</v>
      </c>
      <c r="B50" s="4" t="s">
        <v>160</v>
      </c>
      <c r="C50" s="4" t="s">
        <v>153</v>
      </c>
      <c r="D50" s="4" t="s">
        <v>219</v>
      </c>
      <c r="E50" s="4" t="s">
        <v>154</v>
      </c>
      <c r="F50" s="4" t="s">
        <v>33</v>
      </c>
      <c r="G50" s="15">
        <v>11000</v>
      </c>
      <c r="H50" s="4" t="s">
        <v>89</v>
      </c>
      <c r="I50" s="4" t="s">
        <v>87</v>
      </c>
      <c r="J50" s="8" t="s">
        <v>31</v>
      </c>
      <c r="K50" s="4" t="s">
        <v>45</v>
      </c>
      <c r="L50" s="8" t="s">
        <v>31</v>
      </c>
      <c r="M50" s="8" t="s">
        <v>31</v>
      </c>
      <c r="N50" s="8" t="s">
        <v>48</v>
      </c>
    </row>
    <row r="51" spans="1:14" s="7" customFormat="1" ht="12.75" customHeight="1">
      <c r="A51" s="4" t="s">
        <v>46</v>
      </c>
      <c r="B51" s="4" t="s">
        <v>160</v>
      </c>
      <c r="C51" s="4" t="s">
        <v>153</v>
      </c>
      <c r="D51" s="4" t="s">
        <v>219</v>
      </c>
      <c r="E51" s="4" t="s">
        <v>154</v>
      </c>
      <c r="F51" s="4" t="s">
        <v>33</v>
      </c>
      <c r="G51" s="15">
        <v>11000</v>
      </c>
      <c r="H51" s="4" t="s">
        <v>125</v>
      </c>
      <c r="I51" s="4" t="s">
        <v>106</v>
      </c>
      <c r="J51" s="8" t="s">
        <v>31</v>
      </c>
      <c r="K51" s="4" t="s">
        <v>45</v>
      </c>
      <c r="L51" s="8" t="s">
        <v>31</v>
      </c>
      <c r="M51" s="8" t="s">
        <v>31</v>
      </c>
      <c r="N51" s="8" t="s">
        <v>48</v>
      </c>
    </row>
    <row r="52" spans="1:14" s="7" customFormat="1" ht="12.75" customHeight="1">
      <c r="A52" s="4" t="s">
        <v>46</v>
      </c>
      <c r="B52" s="4" t="s">
        <v>160</v>
      </c>
      <c r="C52" s="4" t="s">
        <v>153</v>
      </c>
      <c r="D52" s="4" t="s">
        <v>219</v>
      </c>
      <c r="E52" s="4" t="s">
        <v>154</v>
      </c>
      <c r="F52" s="4" t="s">
        <v>33</v>
      </c>
      <c r="G52" s="15">
        <v>11000</v>
      </c>
      <c r="H52" s="4" t="s">
        <v>96</v>
      </c>
      <c r="I52" s="4" t="s">
        <v>94</v>
      </c>
      <c r="J52" s="8" t="s">
        <v>31</v>
      </c>
      <c r="K52" s="4" t="s">
        <v>45</v>
      </c>
      <c r="L52" s="8" t="s">
        <v>31</v>
      </c>
      <c r="M52" s="8" t="s">
        <v>31</v>
      </c>
      <c r="N52" s="8" t="s">
        <v>48</v>
      </c>
    </row>
    <row r="53" spans="1:14" s="7" customFormat="1" ht="11.25" customHeight="1">
      <c r="A53" s="8" t="s">
        <v>46</v>
      </c>
      <c r="B53" s="4" t="s">
        <v>160</v>
      </c>
      <c r="C53" s="4" t="s">
        <v>153</v>
      </c>
      <c r="D53" s="4" t="s">
        <v>219</v>
      </c>
      <c r="E53" s="4" t="s">
        <v>154</v>
      </c>
      <c r="F53" s="4" t="s">
        <v>33</v>
      </c>
      <c r="G53" s="15">
        <v>11000</v>
      </c>
      <c r="H53" s="4" t="s">
        <v>95</v>
      </c>
      <c r="I53" s="4" t="s">
        <v>92</v>
      </c>
      <c r="J53" s="8" t="s">
        <v>31</v>
      </c>
      <c r="K53" s="4" t="s">
        <v>45</v>
      </c>
      <c r="L53" s="8" t="s">
        <v>31</v>
      </c>
      <c r="M53" s="8" t="s">
        <v>31</v>
      </c>
      <c r="N53" s="8" t="s">
        <v>48</v>
      </c>
    </row>
    <row r="54" spans="1:14" s="7" customFormat="1" ht="12.75" customHeight="1">
      <c r="A54" s="8" t="s">
        <v>46</v>
      </c>
      <c r="B54" s="4" t="s">
        <v>160</v>
      </c>
      <c r="C54" s="4" t="s">
        <v>153</v>
      </c>
      <c r="D54" s="4" t="s">
        <v>219</v>
      </c>
      <c r="E54" s="4" t="s">
        <v>154</v>
      </c>
      <c r="F54" s="4" t="s">
        <v>33</v>
      </c>
      <c r="G54" s="15">
        <v>11000</v>
      </c>
      <c r="H54" s="4" t="s">
        <v>129</v>
      </c>
      <c r="I54" s="4" t="s">
        <v>128</v>
      </c>
      <c r="J54" s="8" t="s">
        <v>31</v>
      </c>
      <c r="K54" s="4" t="s">
        <v>45</v>
      </c>
      <c r="L54" s="8" t="s">
        <v>31</v>
      </c>
      <c r="M54" s="8" t="s">
        <v>31</v>
      </c>
      <c r="N54" s="8" t="s">
        <v>48</v>
      </c>
    </row>
    <row r="55" spans="1:14" s="7" customFormat="1" ht="13.5" customHeight="1">
      <c r="A55" s="8" t="s">
        <v>46</v>
      </c>
      <c r="B55" s="4" t="s">
        <v>160</v>
      </c>
      <c r="C55" s="4" t="s">
        <v>153</v>
      </c>
      <c r="D55" s="4" t="s">
        <v>219</v>
      </c>
      <c r="E55" s="4" t="s">
        <v>154</v>
      </c>
      <c r="F55" s="4" t="s">
        <v>33</v>
      </c>
      <c r="G55" s="15">
        <v>11000</v>
      </c>
      <c r="H55" s="4" t="s">
        <v>86</v>
      </c>
      <c r="I55" s="4" t="s">
        <v>85</v>
      </c>
      <c r="J55" s="8" t="s">
        <v>31</v>
      </c>
      <c r="K55" s="4" t="s">
        <v>45</v>
      </c>
      <c r="L55" s="8" t="s">
        <v>31</v>
      </c>
      <c r="M55" s="8" t="s">
        <v>31</v>
      </c>
      <c r="N55" s="8" t="s">
        <v>48</v>
      </c>
    </row>
    <row r="56" spans="1:14" s="7" customFormat="1" ht="12.75" customHeight="1">
      <c r="A56" s="4" t="s">
        <v>28</v>
      </c>
      <c r="B56" s="4" t="s">
        <v>139</v>
      </c>
      <c r="C56" s="4" t="s">
        <v>188</v>
      </c>
      <c r="D56" s="4" t="s">
        <v>36</v>
      </c>
      <c r="E56" s="4" t="s">
        <v>60</v>
      </c>
      <c r="F56" s="4" t="s">
        <v>33</v>
      </c>
      <c r="G56" s="15">
        <v>2297</v>
      </c>
      <c r="H56" s="4" t="s">
        <v>71</v>
      </c>
      <c r="I56" s="4" t="s">
        <v>78</v>
      </c>
      <c r="J56" s="4" t="s">
        <v>31</v>
      </c>
      <c r="K56" s="4" t="s">
        <v>32</v>
      </c>
      <c r="L56" s="4" t="s">
        <v>31</v>
      </c>
      <c r="M56" s="4" t="s">
        <v>31</v>
      </c>
      <c r="N56" s="8" t="s">
        <v>48</v>
      </c>
    </row>
    <row r="57" spans="1:14" s="7" customFormat="1" ht="12.75" customHeight="1">
      <c r="A57" s="4" t="s">
        <v>28</v>
      </c>
      <c r="B57" s="4" t="s">
        <v>139</v>
      </c>
      <c r="C57" s="4" t="s">
        <v>187</v>
      </c>
      <c r="D57" s="4" t="s">
        <v>36</v>
      </c>
      <c r="E57" s="4" t="s">
        <v>88</v>
      </c>
      <c r="F57" s="4" t="s">
        <v>33</v>
      </c>
      <c r="G57" s="15">
        <v>28377</v>
      </c>
      <c r="H57" s="4" t="s">
        <v>71</v>
      </c>
      <c r="I57" s="4" t="s">
        <v>78</v>
      </c>
      <c r="J57" s="4" t="s">
        <v>31</v>
      </c>
      <c r="K57" s="4" t="s">
        <v>32</v>
      </c>
      <c r="L57" s="4" t="s">
        <v>31</v>
      </c>
      <c r="M57" s="4" t="s">
        <v>31</v>
      </c>
      <c r="N57" s="8" t="s">
        <v>48</v>
      </c>
    </row>
    <row r="58" spans="1:14" s="7" customFormat="1" ht="12.75" customHeight="1">
      <c r="A58" s="4" t="s">
        <v>28</v>
      </c>
      <c r="B58" s="4" t="s">
        <v>160</v>
      </c>
      <c r="C58" s="4" t="s">
        <v>189</v>
      </c>
      <c r="D58" s="4" t="s">
        <v>111</v>
      </c>
      <c r="E58" s="4" t="s">
        <v>50</v>
      </c>
      <c r="F58" s="4" t="s">
        <v>33</v>
      </c>
      <c r="G58" s="15">
        <v>6550</v>
      </c>
      <c r="H58" s="4" t="s">
        <v>125</v>
      </c>
      <c r="I58" s="4" t="s">
        <v>106</v>
      </c>
      <c r="J58" s="4" t="s">
        <v>31</v>
      </c>
      <c r="K58" s="4" t="s">
        <v>32</v>
      </c>
      <c r="L58" s="4" t="s">
        <v>31</v>
      </c>
      <c r="M58" s="4" t="s">
        <v>31</v>
      </c>
      <c r="N58" s="8" t="s">
        <v>48</v>
      </c>
    </row>
    <row r="59" spans="1:14" s="7" customFormat="1" ht="12" customHeight="1">
      <c r="A59" s="4" t="s">
        <v>28</v>
      </c>
      <c r="B59" s="4" t="s">
        <v>160</v>
      </c>
      <c r="C59" s="4" t="s">
        <v>190</v>
      </c>
      <c r="D59" s="4" t="s">
        <v>36</v>
      </c>
      <c r="E59" s="4" t="s">
        <v>103</v>
      </c>
      <c r="F59" s="4" t="s">
        <v>33</v>
      </c>
      <c r="G59" s="15">
        <v>5798</v>
      </c>
      <c r="H59" s="4" t="s">
        <v>125</v>
      </c>
      <c r="I59" s="4" t="s">
        <v>106</v>
      </c>
      <c r="J59" s="4" t="s">
        <v>31</v>
      </c>
      <c r="K59" s="4" t="s">
        <v>32</v>
      </c>
      <c r="L59" s="4" t="s">
        <v>31</v>
      </c>
      <c r="M59" s="4" t="s">
        <v>31</v>
      </c>
      <c r="N59" s="8" t="s">
        <v>48</v>
      </c>
    </row>
    <row r="60" spans="1:14" s="7" customFormat="1" ht="12.75" customHeight="1">
      <c r="A60" s="4" t="s">
        <v>28</v>
      </c>
      <c r="B60" s="4" t="s">
        <v>160</v>
      </c>
      <c r="C60" s="4" t="s">
        <v>75</v>
      </c>
      <c r="D60" s="4" t="s">
        <v>76</v>
      </c>
      <c r="E60" s="4" t="s">
        <v>50</v>
      </c>
      <c r="F60" s="4" t="s">
        <v>33</v>
      </c>
      <c r="G60" s="15">
        <v>200</v>
      </c>
      <c r="H60" s="4" t="s">
        <v>71</v>
      </c>
      <c r="I60" s="4" t="s">
        <v>78</v>
      </c>
      <c r="J60" s="4" t="s">
        <v>31</v>
      </c>
      <c r="K60" s="4" t="s">
        <v>32</v>
      </c>
      <c r="L60" s="4" t="s">
        <v>31</v>
      </c>
      <c r="M60" s="4" t="s">
        <v>31</v>
      </c>
      <c r="N60" s="8" t="s">
        <v>48</v>
      </c>
    </row>
    <row r="61" spans="1:14" s="7" customFormat="1" ht="11.25" customHeight="1">
      <c r="A61" s="4" t="s">
        <v>28</v>
      </c>
      <c r="B61" s="4" t="s">
        <v>160</v>
      </c>
      <c r="C61" s="4" t="s">
        <v>53</v>
      </c>
      <c r="D61" s="4" t="s">
        <v>391</v>
      </c>
      <c r="E61" s="4" t="s">
        <v>50</v>
      </c>
      <c r="F61" s="4" t="s">
        <v>33</v>
      </c>
      <c r="G61" s="15">
        <v>4799</v>
      </c>
      <c r="H61" s="4" t="s">
        <v>135</v>
      </c>
      <c r="I61" s="4" t="s">
        <v>134</v>
      </c>
      <c r="J61" s="4" t="s">
        <v>31</v>
      </c>
      <c r="K61" s="4" t="s">
        <v>32</v>
      </c>
      <c r="L61" s="4" t="s">
        <v>31</v>
      </c>
      <c r="M61" s="4" t="s">
        <v>31</v>
      </c>
      <c r="N61" s="8" t="s">
        <v>48</v>
      </c>
    </row>
    <row r="62" spans="1:14" s="7" customFormat="1" ht="11.25" customHeight="1">
      <c r="A62" s="4" t="s">
        <v>28</v>
      </c>
      <c r="B62" s="4" t="s">
        <v>160</v>
      </c>
      <c r="C62" s="4" t="s">
        <v>75</v>
      </c>
      <c r="D62" s="4" t="s">
        <v>76</v>
      </c>
      <c r="E62" s="4" t="s">
        <v>50</v>
      </c>
      <c r="F62" s="4" t="s">
        <v>33</v>
      </c>
      <c r="G62" s="15">
        <v>170</v>
      </c>
      <c r="H62" s="4" t="s">
        <v>135</v>
      </c>
      <c r="I62" s="4" t="s">
        <v>134</v>
      </c>
      <c r="J62" s="4" t="s">
        <v>31</v>
      </c>
      <c r="K62" s="4" t="s">
        <v>32</v>
      </c>
      <c r="L62" s="4" t="s">
        <v>31</v>
      </c>
      <c r="M62" s="4" t="s">
        <v>31</v>
      </c>
      <c r="N62" s="8" t="s">
        <v>48</v>
      </c>
    </row>
    <row r="63" spans="1:14" s="7" customFormat="1" ht="10.5" customHeight="1">
      <c r="A63" s="4" t="s">
        <v>28</v>
      </c>
      <c r="B63" s="4" t="s">
        <v>160</v>
      </c>
      <c r="C63" s="4" t="s">
        <v>75</v>
      </c>
      <c r="D63" s="4" t="s">
        <v>76</v>
      </c>
      <c r="E63" s="4" t="s">
        <v>77</v>
      </c>
      <c r="F63" s="4" t="s">
        <v>33</v>
      </c>
      <c r="G63" s="15">
        <v>1562</v>
      </c>
      <c r="H63" s="4" t="s">
        <v>82</v>
      </c>
      <c r="I63" s="4" t="s">
        <v>81</v>
      </c>
      <c r="J63" s="4" t="s">
        <v>31</v>
      </c>
      <c r="K63" s="4" t="s">
        <v>32</v>
      </c>
      <c r="L63" s="4" t="s">
        <v>31</v>
      </c>
      <c r="M63" s="4" t="s">
        <v>31</v>
      </c>
      <c r="N63" s="8" t="s">
        <v>48</v>
      </c>
    </row>
    <row r="64" spans="1:14" s="7" customFormat="1" ht="12" customHeight="1">
      <c r="A64" s="4" t="s">
        <v>28</v>
      </c>
      <c r="B64" s="4" t="s">
        <v>160</v>
      </c>
      <c r="C64" s="4" t="s">
        <v>75</v>
      </c>
      <c r="D64" s="4" t="s">
        <v>76</v>
      </c>
      <c r="E64" s="4" t="s">
        <v>60</v>
      </c>
      <c r="F64" s="4" t="s">
        <v>33</v>
      </c>
      <c r="G64" s="15">
        <v>365.7</v>
      </c>
      <c r="H64" s="4" t="s">
        <v>89</v>
      </c>
      <c r="I64" s="4" t="s">
        <v>87</v>
      </c>
      <c r="J64" s="4" t="s">
        <v>31</v>
      </c>
      <c r="K64" s="4" t="s">
        <v>32</v>
      </c>
      <c r="L64" s="4" t="s">
        <v>31</v>
      </c>
      <c r="M64" s="4" t="s">
        <v>31</v>
      </c>
      <c r="N64" s="8" t="s">
        <v>48</v>
      </c>
    </row>
    <row r="65" spans="1:14" s="7" customFormat="1" ht="11.25" customHeight="1">
      <c r="A65" s="4" t="s">
        <v>28</v>
      </c>
      <c r="B65" s="4" t="s">
        <v>160</v>
      </c>
      <c r="C65" s="4" t="s">
        <v>75</v>
      </c>
      <c r="D65" s="4" t="s">
        <v>76</v>
      </c>
      <c r="E65" s="4" t="s">
        <v>192</v>
      </c>
      <c r="F65" s="4" t="s">
        <v>33</v>
      </c>
      <c r="G65" s="15">
        <v>26990</v>
      </c>
      <c r="H65" s="4" t="s">
        <v>194</v>
      </c>
      <c r="I65" s="4" t="s">
        <v>193</v>
      </c>
      <c r="J65" s="4" t="s">
        <v>31</v>
      </c>
      <c r="K65" s="4" t="s">
        <v>32</v>
      </c>
      <c r="L65" s="4" t="s">
        <v>31</v>
      </c>
      <c r="M65" s="4" t="s">
        <v>31</v>
      </c>
      <c r="N65" s="8" t="s">
        <v>48</v>
      </c>
    </row>
    <row r="66" spans="1:14" s="7" customFormat="1" ht="12" customHeight="1">
      <c r="A66" s="4" t="s">
        <v>28</v>
      </c>
      <c r="B66" s="4" t="s">
        <v>152</v>
      </c>
      <c r="C66" s="4" t="s">
        <v>195</v>
      </c>
      <c r="D66" s="4" t="s">
        <v>36</v>
      </c>
      <c r="E66" s="4" t="s">
        <v>60</v>
      </c>
      <c r="F66" s="4" t="s">
        <v>33</v>
      </c>
      <c r="G66" s="15">
        <v>2925</v>
      </c>
      <c r="H66" s="4" t="s">
        <v>91</v>
      </c>
      <c r="I66" s="4" t="s">
        <v>90</v>
      </c>
      <c r="J66" s="4" t="s">
        <v>31</v>
      </c>
      <c r="K66" s="4" t="s">
        <v>32</v>
      </c>
      <c r="L66" s="4" t="s">
        <v>31</v>
      </c>
      <c r="M66" s="4" t="s">
        <v>31</v>
      </c>
      <c r="N66" s="8" t="s">
        <v>48</v>
      </c>
    </row>
    <row r="67" spans="1:14" s="7" customFormat="1" ht="11.25" customHeight="1">
      <c r="A67" s="4" t="s">
        <v>28</v>
      </c>
      <c r="B67" s="4" t="s">
        <v>152</v>
      </c>
      <c r="C67" s="4" t="s">
        <v>196</v>
      </c>
      <c r="D67" s="4" t="s">
        <v>36</v>
      </c>
      <c r="E67" s="4" t="s">
        <v>50</v>
      </c>
      <c r="F67" s="4" t="s">
        <v>33</v>
      </c>
      <c r="G67" s="15">
        <v>900</v>
      </c>
      <c r="H67" s="4" t="s">
        <v>93</v>
      </c>
      <c r="I67" s="4" t="s">
        <v>198</v>
      </c>
      <c r="J67" s="4" t="s">
        <v>31</v>
      </c>
      <c r="K67" s="4" t="s">
        <v>32</v>
      </c>
      <c r="L67" s="4" t="s">
        <v>31</v>
      </c>
      <c r="M67" s="4" t="s">
        <v>31</v>
      </c>
      <c r="N67" s="8" t="s">
        <v>48</v>
      </c>
    </row>
    <row r="68" spans="1:14" s="7" customFormat="1" ht="12" customHeight="1">
      <c r="A68" s="4" t="s">
        <v>28</v>
      </c>
      <c r="B68" s="4" t="s">
        <v>177</v>
      </c>
      <c r="C68" s="4" t="s">
        <v>199</v>
      </c>
      <c r="D68" s="4" t="s">
        <v>36</v>
      </c>
      <c r="E68" s="4" t="s">
        <v>103</v>
      </c>
      <c r="F68" s="4" t="s">
        <v>33</v>
      </c>
      <c r="G68" s="15">
        <v>4400</v>
      </c>
      <c r="H68" s="4" t="s">
        <v>194</v>
      </c>
      <c r="I68" s="4" t="s">
        <v>193</v>
      </c>
      <c r="J68" s="4" t="s">
        <v>31</v>
      </c>
      <c r="K68" s="4" t="s">
        <v>32</v>
      </c>
      <c r="L68" s="4" t="s">
        <v>31</v>
      </c>
      <c r="M68" s="4" t="s">
        <v>31</v>
      </c>
      <c r="N68" s="8" t="s">
        <v>48</v>
      </c>
    </row>
    <row r="69" spans="1:14" s="7" customFormat="1" ht="12" customHeight="1">
      <c r="A69" s="4" t="s">
        <v>28</v>
      </c>
      <c r="B69" s="4" t="s">
        <v>177</v>
      </c>
      <c r="C69" s="4" t="s">
        <v>200</v>
      </c>
      <c r="D69" s="4" t="s">
        <v>36</v>
      </c>
      <c r="E69" s="4" t="s">
        <v>201</v>
      </c>
      <c r="F69" s="4" t="s">
        <v>33</v>
      </c>
      <c r="G69" s="15">
        <v>26520</v>
      </c>
      <c r="H69" s="4" t="s">
        <v>194</v>
      </c>
      <c r="I69" s="4" t="s">
        <v>193</v>
      </c>
      <c r="J69" s="4" t="s">
        <v>31</v>
      </c>
      <c r="K69" s="4" t="s">
        <v>32</v>
      </c>
      <c r="L69" s="4" t="s">
        <v>31</v>
      </c>
      <c r="M69" s="4" t="s">
        <v>31</v>
      </c>
      <c r="N69" s="8" t="s">
        <v>48</v>
      </c>
    </row>
    <row r="70" spans="1:14" s="7" customFormat="1" ht="12" customHeight="1">
      <c r="A70" s="4" t="s">
        <v>41</v>
      </c>
      <c r="B70" s="4" t="s">
        <v>160</v>
      </c>
      <c r="C70" s="4" t="s">
        <v>202</v>
      </c>
      <c r="D70" s="4" t="s">
        <v>36</v>
      </c>
      <c r="E70" s="4" t="s">
        <v>103</v>
      </c>
      <c r="F70" s="4" t="s">
        <v>33</v>
      </c>
      <c r="G70" s="15">
        <v>87000</v>
      </c>
      <c r="H70" s="4" t="s">
        <v>170</v>
      </c>
      <c r="I70" s="4" t="s">
        <v>171</v>
      </c>
      <c r="J70" s="8" t="s">
        <v>31</v>
      </c>
      <c r="K70" s="4" t="s">
        <v>42</v>
      </c>
      <c r="L70" s="8" t="s">
        <v>31</v>
      </c>
      <c r="M70" s="8" t="s">
        <v>31</v>
      </c>
      <c r="N70" s="8" t="s">
        <v>48</v>
      </c>
    </row>
    <row r="71" spans="1:14" s="7" customFormat="1" ht="12" customHeight="1">
      <c r="A71" s="4" t="s">
        <v>57</v>
      </c>
      <c r="B71" s="4" t="s">
        <v>160</v>
      </c>
      <c r="C71" s="4" t="s">
        <v>203</v>
      </c>
      <c r="D71" s="4" t="s">
        <v>36</v>
      </c>
      <c r="E71" s="4" t="s">
        <v>50</v>
      </c>
      <c r="F71" s="4" t="s">
        <v>33</v>
      </c>
      <c r="G71" s="15">
        <v>17000</v>
      </c>
      <c r="H71" s="4" t="s">
        <v>97</v>
      </c>
      <c r="I71" s="17" t="s">
        <v>131</v>
      </c>
      <c r="J71" s="4" t="s">
        <v>59</v>
      </c>
      <c r="K71" s="4" t="s">
        <v>56</v>
      </c>
      <c r="L71" s="8" t="s">
        <v>31</v>
      </c>
      <c r="M71" s="8" t="s">
        <v>31</v>
      </c>
      <c r="N71" s="8" t="s">
        <v>48</v>
      </c>
    </row>
    <row r="72" spans="1:14" s="7" customFormat="1" ht="12" customHeight="1">
      <c r="A72" s="4" t="s">
        <v>57</v>
      </c>
      <c r="B72" s="4" t="s">
        <v>160</v>
      </c>
      <c r="C72" s="4" t="s">
        <v>203</v>
      </c>
      <c r="D72" s="4" t="s">
        <v>36</v>
      </c>
      <c r="E72" s="4" t="s">
        <v>50</v>
      </c>
      <c r="F72" s="4" t="s">
        <v>33</v>
      </c>
      <c r="G72" s="15">
        <v>17000</v>
      </c>
      <c r="H72" s="4" t="s">
        <v>179</v>
      </c>
      <c r="I72" s="17" t="s">
        <v>178</v>
      </c>
      <c r="J72" s="4" t="s">
        <v>59</v>
      </c>
      <c r="K72" s="4" t="s">
        <v>56</v>
      </c>
      <c r="L72" s="8" t="s">
        <v>31</v>
      </c>
      <c r="M72" s="8" t="s">
        <v>31</v>
      </c>
      <c r="N72" s="8" t="s">
        <v>48</v>
      </c>
    </row>
    <row r="73" spans="1:14" s="7" customFormat="1" ht="12.75" customHeight="1">
      <c r="A73" s="4" t="s">
        <v>205</v>
      </c>
      <c r="B73" s="4" t="s">
        <v>160</v>
      </c>
      <c r="C73" s="4" t="s">
        <v>206</v>
      </c>
      <c r="D73" s="4" t="s">
        <v>62</v>
      </c>
      <c r="E73" s="4" t="s">
        <v>50</v>
      </c>
      <c r="F73" s="4" t="s">
        <v>33</v>
      </c>
      <c r="G73" s="15">
        <v>25000</v>
      </c>
      <c r="H73" s="4" t="s">
        <v>179</v>
      </c>
      <c r="I73" s="17" t="s">
        <v>178</v>
      </c>
      <c r="J73" s="8" t="s">
        <v>31</v>
      </c>
      <c r="K73" s="17" t="s">
        <v>204</v>
      </c>
      <c r="L73" s="8" t="s">
        <v>31</v>
      </c>
      <c r="M73" s="8" t="s">
        <v>31</v>
      </c>
      <c r="N73" s="8" t="s">
        <v>48</v>
      </c>
    </row>
    <row r="74" spans="1:14" s="7" customFormat="1" ht="13.5" customHeight="1">
      <c r="A74" s="4" t="s">
        <v>140</v>
      </c>
      <c r="B74" s="4" t="s">
        <v>160</v>
      </c>
      <c r="C74" s="4" t="s">
        <v>207</v>
      </c>
      <c r="D74" s="4" t="s">
        <v>62</v>
      </c>
      <c r="E74" s="4" t="s">
        <v>60</v>
      </c>
      <c r="F74" s="4" t="s">
        <v>33</v>
      </c>
      <c r="G74" s="15">
        <v>49164.7</v>
      </c>
      <c r="H74" s="4" t="s">
        <v>133</v>
      </c>
      <c r="I74" s="17" t="s">
        <v>132</v>
      </c>
      <c r="J74" s="8" t="s">
        <v>31</v>
      </c>
      <c r="K74" s="8" t="s">
        <v>138</v>
      </c>
      <c r="L74" s="8" t="s">
        <v>31</v>
      </c>
      <c r="M74" s="8" t="s">
        <v>31</v>
      </c>
      <c r="N74" s="8" t="s">
        <v>48</v>
      </c>
    </row>
    <row r="75" spans="1:14" s="7" customFormat="1" ht="14.25" customHeight="1">
      <c r="A75" s="4" t="s">
        <v>140</v>
      </c>
      <c r="B75" s="4" t="s">
        <v>160</v>
      </c>
      <c r="C75" s="4" t="s">
        <v>207</v>
      </c>
      <c r="D75" s="4" t="s">
        <v>62</v>
      </c>
      <c r="E75" s="4" t="s">
        <v>60</v>
      </c>
      <c r="F75" s="4" t="s">
        <v>33</v>
      </c>
      <c r="G75" s="15">
        <v>49164.7</v>
      </c>
      <c r="H75" s="4" t="s">
        <v>72</v>
      </c>
      <c r="I75" s="17" t="s">
        <v>70</v>
      </c>
      <c r="J75" s="8" t="s">
        <v>31</v>
      </c>
      <c r="K75" s="8" t="s">
        <v>138</v>
      </c>
      <c r="L75" s="8" t="s">
        <v>31</v>
      </c>
      <c r="M75" s="8" t="s">
        <v>31</v>
      </c>
      <c r="N75" s="8" t="s">
        <v>48</v>
      </c>
    </row>
    <row r="76" spans="1:14" s="7" customFormat="1" ht="12.75" customHeight="1">
      <c r="A76" s="4" t="s">
        <v>140</v>
      </c>
      <c r="B76" s="4" t="s">
        <v>160</v>
      </c>
      <c r="C76" s="4" t="s">
        <v>207</v>
      </c>
      <c r="D76" s="4" t="s">
        <v>62</v>
      </c>
      <c r="E76" s="4" t="s">
        <v>60</v>
      </c>
      <c r="F76" s="4" t="s">
        <v>33</v>
      </c>
      <c r="G76" s="15">
        <v>49164.7</v>
      </c>
      <c r="H76" s="4" t="s">
        <v>146</v>
      </c>
      <c r="I76" s="14" t="s">
        <v>147</v>
      </c>
      <c r="J76" s="8" t="s">
        <v>31</v>
      </c>
      <c r="K76" s="8" t="s">
        <v>138</v>
      </c>
      <c r="L76" s="8" t="s">
        <v>31</v>
      </c>
      <c r="M76" s="8" t="s">
        <v>31</v>
      </c>
      <c r="N76" s="8" t="s">
        <v>48</v>
      </c>
    </row>
    <row r="77" spans="1:14" s="7" customFormat="1" ht="13.5" customHeight="1">
      <c r="A77" s="4" t="s">
        <v>41</v>
      </c>
      <c r="B77" s="4" t="s">
        <v>160</v>
      </c>
      <c r="C77" s="4" t="s">
        <v>208</v>
      </c>
      <c r="D77" s="4" t="s">
        <v>62</v>
      </c>
      <c r="E77" s="4" t="s">
        <v>209</v>
      </c>
      <c r="F77" s="4" t="s">
        <v>33</v>
      </c>
      <c r="G77" s="15">
        <v>1144346</v>
      </c>
      <c r="H77" s="4" t="s">
        <v>80</v>
      </c>
      <c r="I77" s="4" t="s">
        <v>79</v>
      </c>
      <c r="J77" s="4" t="s">
        <v>31</v>
      </c>
      <c r="K77" s="4" t="s">
        <v>42</v>
      </c>
      <c r="L77" s="4" t="s">
        <v>31</v>
      </c>
      <c r="M77" s="4" t="s">
        <v>31</v>
      </c>
      <c r="N77" s="16" t="s">
        <v>48</v>
      </c>
    </row>
    <row r="78" spans="1:14" s="7" customFormat="1" ht="14.25" customHeight="1">
      <c r="A78" s="4" t="s">
        <v>41</v>
      </c>
      <c r="B78" s="4" t="s">
        <v>160</v>
      </c>
      <c r="C78" s="4" t="s">
        <v>167</v>
      </c>
      <c r="D78" s="4" t="s">
        <v>62</v>
      </c>
      <c r="E78" s="4" t="s">
        <v>210</v>
      </c>
      <c r="F78" s="4" t="s">
        <v>33</v>
      </c>
      <c r="G78" s="15">
        <v>647348</v>
      </c>
      <c r="H78" s="4" t="s">
        <v>71</v>
      </c>
      <c r="I78" s="4" t="s">
        <v>78</v>
      </c>
      <c r="J78" s="4" t="s">
        <v>31</v>
      </c>
      <c r="K78" s="4" t="s">
        <v>42</v>
      </c>
      <c r="L78" s="4" t="s">
        <v>31</v>
      </c>
      <c r="M78" s="4" t="s">
        <v>31</v>
      </c>
      <c r="N78" s="16" t="s">
        <v>48</v>
      </c>
    </row>
    <row r="79" spans="1:14" s="7" customFormat="1" ht="12" customHeight="1">
      <c r="A79" s="4" t="s">
        <v>211</v>
      </c>
      <c r="B79" s="4" t="s">
        <v>160</v>
      </c>
      <c r="C79" s="4" t="s">
        <v>118</v>
      </c>
      <c r="D79" s="4" t="s">
        <v>111</v>
      </c>
      <c r="E79" s="4" t="s">
        <v>213</v>
      </c>
      <c r="F79" s="4" t="s">
        <v>33</v>
      </c>
      <c r="G79" s="15">
        <v>3415.16</v>
      </c>
      <c r="H79" s="4" t="s">
        <v>110</v>
      </c>
      <c r="I79" s="4" t="s">
        <v>109</v>
      </c>
      <c r="J79" s="4" t="s">
        <v>31</v>
      </c>
      <c r="K79" s="4" t="s">
        <v>212</v>
      </c>
      <c r="L79" s="4" t="s">
        <v>31</v>
      </c>
      <c r="M79" s="4" t="s">
        <v>31</v>
      </c>
      <c r="N79" s="16" t="s">
        <v>48</v>
      </c>
    </row>
    <row r="80" spans="1:14" s="7" customFormat="1" ht="12.75" customHeight="1">
      <c r="A80" s="4" t="s">
        <v>214</v>
      </c>
      <c r="B80" s="4" t="s">
        <v>215</v>
      </c>
      <c r="C80" s="4" t="s">
        <v>118</v>
      </c>
      <c r="D80" s="4" t="s">
        <v>111</v>
      </c>
      <c r="E80" s="4" t="s">
        <v>217</v>
      </c>
      <c r="F80" s="4" t="s">
        <v>33</v>
      </c>
      <c r="G80" s="15">
        <v>1317.73</v>
      </c>
      <c r="H80" s="4" t="s">
        <v>110</v>
      </c>
      <c r="I80" s="4" t="s">
        <v>109</v>
      </c>
      <c r="J80" s="4" t="s">
        <v>31</v>
      </c>
      <c r="K80" s="4" t="s">
        <v>216</v>
      </c>
      <c r="L80" s="4" t="s">
        <v>31</v>
      </c>
      <c r="M80" s="4" t="s">
        <v>31</v>
      </c>
      <c r="N80" s="16" t="s">
        <v>48</v>
      </c>
    </row>
    <row r="81" spans="1:14" s="7" customFormat="1" ht="12" customHeight="1">
      <c r="A81" s="4" t="s">
        <v>46</v>
      </c>
      <c r="B81" s="4" t="s">
        <v>218</v>
      </c>
      <c r="C81" s="4" t="s">
        <v>153</v>
      </c>
      <c r="D81" s="4" t="s">
        <v>219</v>
      </c>
      <c r="E81" s="4" t="s">
        <v>154</v>
      </c>
      <c r="F81" s="4" t="s">
        <v>33</v>
      </c>
      <c r="G81" s="15">
        <v>6598</v>
      </c>
      <c r="H81" s="4" t="s">
        <v>84</v>
      </c>
      <c r="I81" s="4" t="s">
        <v>83</v>
      </c>
      <c r="J81" s="8" t="s">
        <v>31</v>
      </c>
      <c r="K81" s="4" t="s">
        <v>45</v>
      </c>
      <c r="L81" s="8" t="s">
        <v>31</v>
      </c>
      <c r="M81" s="8" t="s">
        <v>31</v>
      </c>
      <c r="N81" s="8" t="s">
        <v>48</v>
      </c>
    </row>
    <row r="82" spans="1:14" s="7" customFormat="1" ht="12" customHeight="1">
      <c r="A82" s="4" t="s">
        <v>46</v>
      </c>
      <c r="B82" s="4" t="s">
        <v>218</v>
      </c>
      <c r="C82" s="4" t="s">
        <v>153</v>
      </c>
      <c r="D82" s="4" t="s">
        <v>219</v>
      </c>
      <c r="E82" s="4" t="s">
        <v>220</v>
      </c>
      <c r="F82" s="4" t="s">
        <v>33</v>
      </c>
      <c r="G82" s="15">
        <v>6688</v>
      </c>
      <c r="H82" s="4" t="s">
        <v>71</v>
      </c>
      <c r="I82" s="4" t="s">
        <v>78</v>
      </c>
      <c r="J82" s="8" t="s">
        <v>31</v>
      </c>
      <c r="K82" s="4" t="s">
        <v>45</v>
      </c>
      <c r="L82" s="8" t="s">
        <v>31</v>
      </c>
      <c r="M82" s="8" t="s">
        <v>31</v>
      </c>
      <c r="N82" s="8" t="s">
        <v>48</v>
      </c>
    </row>
    <row r="83" spans="1:14" s="7" customFormat="1" ht="12" customHeight="1">
      <c r="A83" s="4" t="s">
        <v>46</v>
      </c>
      <c r="B83" s="4" t="s">
        <v>218</v>
      </c>
      <c r="C83" s="4" t="s">
        <v>153</v>
      </c>
      <c r="D83" s="4" t="s">
        <v>219</v>
      </c>
      <c r="E83" s="4" t="s">
        <v>220</v>
      </c>
      <c r="F83" s="4" t="s">
        <v>33</v>
      </c>
      <c r="G83" s="15">
        <v>6688</v>
      </c>
      <c r="H83" s="4" t="s">
        <v>97</v>
      </c>
      <c r="I83" s="4" t="s">
        <v>221</v>
      </c>
      <c r="J83" s="8" t="s">
        <v>31</v>
      </c>
      <c r="K83" s="4" t="s">
        <v>45</v>
      </c>
      <c r="L83" s="8" t="s">
        <v>31</v>
      </c>
      <c r="M83" s="8" t="s">
        <v>31</v>
      </c>
      <c r="N83" s="8" t="s">
        <v>48</v>
      </c>
    </row>
    <row r="84" spans="1:14" s="7" customFormat="1" ht="11.25" customHeight="1">
      <c r="A84" s="4" t="s">
        <v>46</v>
      </c>
      <c r="B84" s="4" t="s">
        <v>218</v>
      </c>
      <c r="C84" s="4" t="s">
        <v>153</v>
      </c>
      <c r="D84" s="4" t="s">
        <v>219</v>
      </c>
      <c r="E84" s="4" t="s">
        <v>220</v>
      </c>
      <c r="F84" s="4" t="s">
        <v>33</v>
      </c>
      <c r="G84" s="15">
        <v>6688</v>
      </c>
      <c r="H84" s="4" t="s">
        <v>58</v>
      </c>
      <c r="I84" s="4" t="s">
        <v>222</v>
      </c>
      <c r="J84" s="8" t="s">
        <v>31</v>
      </c>
      <c r="K84" s="4" t="s">
        <v>45</v>
      </c>
      <c r="L84" s="8" t="s">
        <v>31</v>
      </c>
      <c r="M84" s="8" t="s">
        <v>31</v>
      </c>
      <c r="N84" s="8" t="s">
        <v>48</v>
      </c>
    </row>
    <row r="85" spans="1:14" s="7" customFormat="1" ht="12" customHeight="1">
      <c r="A85" s="4" t="s">
        <v>46</v>
      </c>
      <c r="B85" s="4" t="s">
        <v>218</v>
      </c>
      <c r="C85" s="4" t="s">
        <v>153</v>
      </c>
      <c r="D85" s="4" t="s">
        <v>219</v>
      </c>
      <c r="E85" s="4" t="s">
        <v>223</v>
      </c>
      <c r="F85" s="4" t="s">
        <v>33</v>
      </c>
      <c r="G85" s="15">
        <v>9987</v>
      </c>
      <c r="H85" s="4" t="s">
        <v>61</v>
      </c>
      <c r="I85" s="4" t="s">
        <v>78</v>
      </c>
      <c r="J85" s="8" t="s">
        <v>31</v>
      </c>
      <c r="K85" s="4" t="s">
        <v>45</v>
      </c>
      <c r="L85" s="8" t="s">
        <v>31</v>
      </c>
      <c r="M85" s="8" t="s">
        <v>31</v>
      </c>
      <c r="N85" s="8" t="s">
        <v>48</v>
      </c>
    </row>
    <row r="86" spans="1:14" s="7" customFormat="1" ht="11.25" customHeight="1">
      <c r="A86" s="8" t="s">
        <v>46</v>
      </c>
      <c r="B86" s="4" t="s">
        <v>218</v>
      </c>
      <c r="C86" s="4" t="s">
        <v>153</v>
      </c>
      <c r="D86" s="4" t="s">
        <v>219</v>
      </c>
      <c r="E86" s="4" t="s">
        <v>220</v>
      </c>
      <c r="F86" s="4" t="s">
        <v>33</v>
      </c>
      <c r="G86" s="13">
        <v>6688</v>
      </c>
      <c r="H86" s="8" t="s">
        <v>405</v>
      </c>
      <c r="I86" s="4" t="s">
        <v>197</v>
      </c>
      <c r="J86" s="8" t="s">
        <v>31</v>
      </c>
      <c r="K86" s="4" t="s">
        <v>45</v>
      </c>
      <c r="L86" s="8" t="s">
        <v>31</v>
      </c>
      <c r="M86" s="8" t="s">
        <v>31</v>
      </c>
      <c r="N86" s="8" t="s">
        <v>48</v>
      </c>
    </row>
    <row r="87" spans="1:14" s="7" customFormat="1" ht="12" customHeight="1">
      <c r="A87" s="8" t="s">
        <v>46</v>
      </c>
      <c r="B87" s="4" t="s">
        <v>218</v>
      </c>
      <c r="C87" s="4" t="s">
        <v>153</v>
      </c>
      <c r="D87" s="4" t="s">
        <v>219</v>
      </c>
      <c r="E87" s="4" t="s">
        <v>157</v>
      </c>
      <c r="F87" s="4" t="s">
        <v>33</v>
      </c>
      <c r="G87" s="15">
        <v>6858</v>
      </c>
      <c r="H87" s="4" t="s">
        <v>123</v>
      </c>
      <c r="I87" s="4" t="s">
        <v>122</v>
      </c>
      <c r="J87" s="8" t="s">
        <v>31</v>
      </c>
      <c r="K87" s="4" t="s">
        <v>45</v>
      </c>
      <c r="L87" s="8" t="s">
        <v>31</v>
      </c>
      <c r="M87" s="8" t="s">
        <v>31</v>
      </c>
      <c r="N87" s="8" t="s">
        <v>48</v>
      </c>
    </row>
    <row r="88" spans="1:14" s="7" customFormat="1" ht="13.5" customHeight="1">
      <c r="A88" s="4" t="s">
        <v>41</v>
      </c>
      <c r="B88" s="4" t="s">
        <v>225</v>
      </c>
      <c r="C88" s="4" t="s">
        <v>227</v>
      </c>
      <c r="D88" s="4" t="s">
        <v>226</v>
      </c>
      <c r="E88" s="4" t="s">
        <v>224</v>
      </c>
      <c r="F88" s="4" t="s">
        <v>33</v>
      </c>
      <c r="G88" s="15">
        <v>36806</v>
      </c>
      <c r="H88" s="4" t="s">
        <v>80</v>
      </c>
      <c r="I88" s="4" t="s">
        <v>79</v>
      </c>
      <c r="J88" s="4" t="s">
        <v>31</v>
      </c>
      <c r="K88" s="4" t="s">
        <v>42</v>
      </c>
      <c r="L88" s="4" t="s">
        <v>31</v>
      </c>
      <c r="M88" s="4" t="s">
        <v>31</v>
      </c>
      <c r="N88" s="16" t="s">
        <v>48</v>
      </c>
    </row>
    <row r="89" spans="1:14" s="7" customFormat="1" ht="12.75" customHeight="1">
      <c r="A89" s="4" t="s">
        <v>229</v>
      </c>
      <c r="B89" s="4" t="s">
        <v>230</v>
      </c>
      <c r="C89" s="4" t="s">
        <v>228</v>
      </c>
      <c r="D89" s="4" t="s">
        <v>36</v>
      </c>
      <c r="E89" s="4" t="s">
        <v>68</v>
      </c>
      <c r="F89" s="4" t="s">
        <v>33</v>
      </c>
      <c r="G89" s="15">
        <v>4880</v>
      </c>
      <c r="H89" s="4" t="s">
        <v>97</v>
      </c>
      <c r="I89" s="4" t="s">
        <v>221</v>
      </c>
      <c r="J89" s="4" t="s">
        <v>31</v>
      </c>
      <c r="K89" s="4" t="s">
        <v>231</v>
      </c>
      <c r="L89" s="4" t="s">
        <v>31</v>
      </c>
      <c r="M89" s="4" t="s">
        <v>31</v>
      </c>
      <c r="N89" s="16" t="s">
        <v>48</v>
      </c>
    </row>
    <row r="90" spans="1:14" s="7" customFormat="1" ht="12.75" customHeight="1">
      <c r="A90" s="4" t="s">
        <v>28</v>
      </c>
      <c r="B90" s="4" t="s">
        <v>235</v>
      </c>
      <c r="C90" s="4" t="s">
        <v>232</v>
      </c>
      <c r="D90" s="4" t="s">
        <v>36</v>
      </c>
      <c r="E90" s="4" t="s">
        <v>50</v>
      </c>
      <c r="F90" s="4" t="s">
        <v>33</v>
      </c>
      <c r="G90" s="15">
        <v>3000</v>
      </c>
      <c r="H90" s="4" t="s">
        <v>64</v>
      </c>
      <c r="I90" s="17" t="s">
        <v>63</v>
      </c>
      <c r="J90" s="4" t="s">
        <v>31</v>
      </c>
      <c r="K90" s="4" t="s">
        <v>32</v>
      </c>
      <c r="L90" s="4" t="s">
        <v>31</v>
      </c>
      <c r="M90" s="4" t="s">
        <v>31</v>
      </c>
      <c r="N90" s="8" t="s">
        <v>48</v>
      </c>
    </row>
    <row r="91" spans="1:14" s="7" customFormat="1" ht="12.75" customHeight="1">
      <c r="A91" s="4" t="s">
        <v>28</v>
      </c>
      <c r="B91" s="4" t="s">
        <v>235</v>
      </c>
      <c r="C91" s="4" t="s">
        <v>233</v>
      </c>
      <c r="D91" s="4" t="s">
        <v>36</v>
      </c>
      <c r="E91" s="4" t="s">
        <v>50</v>
      </c>
      <c r="F91" s="4" t="s">
        <v>33</v>
      </c>
      <c r="G91" s="15">
        <v>3000</v>
      </c>
      <c r="H91" s="4" t="s">
        <v>64</v>
      </c>
      <c r="I91" s="17" t="s">
        <v>63</v>
      </c>
      <c r="J91" s="4" t="s">
        <v>31</v>
      </c>
      <c r="K91" s="4" t="s">
        <v>32</v>
      </c>
      <c r="L91" s="4" t="s">
        <v>31</v>
      </c>
      <c r="M91" s="4" t="s">
        <v>31</v>
      </c>
      <c r="N91" s="8" t="s">
        <v>48</v>
      </c>
    </row>
    <row r="92" spans="1:14" s="7" customFormat="1" ht="12" customHeight="1">
      <c r="A92" s="4" t="s">
        <v>28</v>
      </c>
      <c r="B92" s="4" t="s">
        <v>236</v>
      </c>
      <c r="C92" s="4" t="s">
        <v>234</v>
      </c>
      <c r="D92" s="4" t="s">
        <v>36</v>
      </c>
      <c r="E92" s="4" t="s">
        <v>50</v>
      </c>
      <c r="F92" s="4" t="s">
        <v>33</v>
      </c>
      <c r="G92" s="15">
        <v>6510</v>
      </c>
      <c r="H92" s="4" t="s">
        <v>61</v>
      </c>
      <c r="I92" s="17" t="s">
        <v>69</v>
      </c>
      <c r="J92" s="4" t="s">
        <v>31</v>
      </c>
      <c r="K92" s="4" t="s">
        <v>32</v>
      </c>
      <c r="L92" s="4" t="s">
        <v>31</v>
      </c>
      <c r="M92" s="4" t="s">
        <v>31</v>
      </c>
      <c r="N92" s="8" t="s">
        <v>48</v>
      </c>
    </row>
    <row r="93" spans="1:14" s="7" customFormat="1" ht="12" customHeight="1">
      <c r="A93" s="4" t="s">
        <v>28</v>
      </c>
      <c r="B93" s="4" t="s">
        <v>238</v>
      </c>
      <c r="C93" s="4" t="s">
        <v>237</v>
      </c>
      <c r="D93" s="4" t="s">
        <v>62</v>
      </c>
      <c r="E93" s="4" t="s">
        <v>50</v>
      </c>
      <c r="F93" s="4" t="s">
        <v>33</v>
      </c>
      <c r="G93" s="15">
        <v>450</v>
      </c>
      <c r="H93" s="4" t="s">
        <v>61</v>
      </c>
      <c r="I93" s="4" t="s">
        <v>78</v>
      </c>
      <c r="J93" s="4" t="s">
        <v>31</v>
      </c>
      <c r="K93" s="4" t="s">
        <v>32</v>
      </c>
      <c r="L93" s="4" t="s">
        <v>31</v>
      </c>
      <c r="M93" s="4" t="s">
        <v>31</v>
      </c>
      <c r="N93" s="8" t="s">
        <v>48</v>
      </c>
    </row>
    <row r="94" spans="1:14" s="7" customFormat="1" ht="12" customHeight="1">
      <c r="A94" s="4" t="s">
        <v>28</v>
      </c>
      <c r="B94" s="4" t="s">
        <v>239</v>
      </c>
      <c r="C94" s="4" t="s">
        <v>75</v>
      </c>
      <c r="D94" s="4" t="s">
        <v>76</v>
      </c>
      <c r="E94" s="4" t="s">
        <v>60</v>
      </c>
      <c r="F94" s="4" t="s">
        <v>33</v>
      </c>
      <c r="G94" s="15">
        <v>1360</v>
      </c>
      <c r="H94" s="4" t="s">
        <v>82</v>
      </c>
      <c r="I94" s="4" t="s">
        <v>81</v>
      </c>
      <c r="J94" s="4" t="s">
        <v>31</v>
      </c>
      <c r="K94" s="4" t="s">
        <v>32</v>
      </c>
      <c r="L94" s="4" t="s">
        <v>31</v>
      </c>
      <c r="M94" s="4" t="s">
        <v>31</v>
      </c>
      <c r="N94" s="8" t="s">
        <v>48</v>
      </c>
    </row>
    <row r="95" spans="1:14" s="7" customFormat="1" ht="12.75" customHeight="1">
      <c r="A95" s="4" t="s">
        <v>28</v>
      </c>
      <c r="B95" s="4" t="s">
        <v>241</v>
      </c>
      <c r="C95" s="4" t="s">
        <v>240</v>
      </c>
      <c r="D95" s="4" t="s">
        <v>36</v>
      </c>
      <c r="E95" s="4" t="s">
        <v>50</v>
      </c>
      <c r="F95" s="4" t="s">
        <v>33</v>
      </c>
      <c r="G95" s="15">
        <v>250</v>
      </c>
      <c r="H95" s="4" t="s">
        <v>89</v>
      </c>
      <c r="I95" s="4" t="s">
        <v>87</v>
      </c>
      <c r="J95" s="4" t="s">
        <v>31</v>
      </c>
      <c r="K95" s="4" t="s">
        <v>32</v>
      </c>
      <c r="L95" s="4" t="s">
        <v>31</v>
      </c>
      <c r="M95" s="4" t="s">
        <v>31</v>
      </c>
      <c r="N95" s="8" t="s">
        <v>48</v>
      </c>
    </row>
    <row r="96" spans="1:14" s="7" customFormat="1" ht="14.25" customHeight="1">
      <c r="A96" s="4" t="s">
        <v>28</v>
      </c>
      <c r="B96" s="4" t="s">
        <v>235</v>
      </c>
      <c r="C96" s="4" t="s">
        <v>200</v>
      </c>
      <c r="D96" s="4" t="s">
        <v>36</v>
      </c>
      <c r="E96" s="4" t="s">
        <v>242</v>
      </c>
      <c r="F96" s="4" t="s">
        <v>33</v>
      </c>
      <c r="G96" s="15">
        <v>2556</v>
      </c>
      <c r="H96" s="4" t="s">
        <v>194</v>
      </c>
      <c r="I96" s="4" t="s">
        <v>193</v>
      </c>
      <c r="J96" s="4" t="s">
        <v>31</v>
      </c>
      <c r="K96" s="4" t="s">
        <v>32</v>
      </c>
      <c r="L96" s="4" t="s">
        <v>31</v>
      </c>
      <c r="M96" s="4" t="s">
        <v>31</v>
      </c>
      <c r="N96" s="8" t="s">
        <v>48</v>
      </c>
    </row>
    <row r="97" spans="1:14" s="7" customFormat="1" ht="12.75" customHeight="1">
      <c r="A97" s="4" t="s">
        <v>28</v>
      </c>
      <c r="B97" s="4" t="s">
        <v>239</v>
      </c>
      <c r="C97" s="4" t="s">
        <v>243</v>
      </c>
      <c r="D97" s="4" t="s">
        <v>36</v>
      </c>
      <c r="E97" s="4" t="s">
        <v>50</v>
      </c>
      <c r="F97" s="4" t="s">
        <v>33</v>
      </c>
      <c r="G97" s="15">
        <v>3400</v>
      </c>
      <c r="H97" s="4" t="s">
        <v>123</v>
      </c>
      <c r="I97" s="4" t="s">
        <v>122</v>
      </c>
      <c r="J97" s="4" t="s">
        <v>31</v>
      </c>
      <c r="K97" s="4" t="s">
        <v>32</v>
      </c>
      <c r="L97" s="4" t="s">
        <v>31</v>
      </c>
      <c r="M97" s="4" t="s">
        <v>31</v>
      </c>
      <c r="N97" s="8" t="s">
        <v>48</v>
      </c>
    </row>
    <row r="98" spans="1:14" s="7" customFormat="1" ht="13.5" customHeight="1">
      <c r="A98" s="4" t="s">
        <v>28</v>
      </c>
      <c r="B98" s="4" t="s">
        <v>239</v>
      </c>
      <c r="C98" s="4" t="s">
        <v>200</v>
      </c>
      <c r="D98" s="4" t="s">
        <v>36</v>
      </c>
      <c r="E98" s="4" t="s">
        <v>101</v>
      </c>
      <c r="F98" s="4" t="s">
        <v>33</v>
      </c>
      <c r="G98" s="15">
        <v>5100</v>
      </c>
      <c r="H98" s="4" t="s">
        <v>123</v>
      </c>
      <c r="I98" s="4" t="s">
        <v>122</v>
      </c>
      <c r="J98" s="4" t="s">
        <v>31</v>
      </c>
      <c r="K98" s="4" t="s">
        <v>32</v>
      </c>
      <c r="L98" s="4" t="s">
        <v>31</v>
      </c>
      <c r="M98" s="4" t="s">
        <v>31</v>
      </c>
      <c r="N98" s="8" t="s">
        <v>48</v>
      </c>
    </row>
    <row r="99" spans="1:14" s="7" customFormat="1" ht="14.25" customHeight="1">
      <c r="A99" s="4" t="s">
        <v>115</v>
      </c>
      <c r="B99" s="4" t="s">
        <v>244</v>
      </c>
      <c r="C99" s="4" t="s">
        <v>116</v>
      </c>
      <c r="D99" s="4" t="s">
        <v>130</v>
      </c>
      <c r="E99" s="4" t="s">
        <v>393</v>
      </c>
      <c r="F99" s="4" t="s">
        <v>33</v>
      </c>
      <c r="G99" s="15">
        <v>49599.839999999997</v>
      </c>
      <c r="H99" s="4" t="s">
        <v>31</v>
      </c>
      <c r="I99" s="4" t="s">
        <v>392</v>
      </c>
      <c r="J99" s="4" t="s">
        <v>114</v>
      </c>
      <c r="K99" s="4" t="s">
        <v>113</v>
      </c>
      <c r="L99" s="4" t="s">
        <v>31</v>
      </c>
      <c r="M99" s="4" t="s">
        <v>31</v>
      </c>
      <c r="N99" s="4" t="s">
        <v>34</v>
      </c>
    </row>
    <row r="100" spans="1:14" s="7" customFormat="1" ht="12.75" customHeight="1">
      <c r="A100" s="4" t="s">
        <v>245</v>
      </c>
      <c r="B100" s="4" t="s">
        <v>246</v>
      </c>
      <c r="C100" s="4" t="s">
        <v>249</v>
      </c>
      <c r="D100" s="4" t="s">
        <v>111</v>
      </c>
      <c r="E100" s="4" t="s">
        <v>248</v>
      </c>
      <c r="F100" s="4" t="s">
        <v>33</v>
      </c>
      <c r="G100" s="15">
        <v>23875</v>
      </c>
      <c r="H100" s="4" t="s">
        <v>97</v>
      </c>
      <c r="I100" s="17" t="s">
        <v>131</v>
      </c>
      <c r="J100" s="4" t="s">
        <v>31</v>
      </c>
      <c r="K100" s="4" t="s">
        <v>247</v>
      </c>
      <c r="L100" s="4" t="s">
        <v>31</v>
      </c>
      <c r="M100" s="4" t="s">
        <v>31</v>
      </c>
      <c r="N100" s="8" t="s">
        <v>48</v>
      </c>
    </row>
    <row r="101" spans="1:14" s="7" customFormat="1" ht="13.5" customHeight="1">
      <c r="A101" s="4" t="s">
        <v>250</v>
      </c>
      <c r="B101" s="4" t="s">
        <v>246</v>
      </c>
      <c r="C101" s="4" t="s">
        <v>118</v>
      </c>
      <c r="D101" s="4" t="s">
        <v>111</v>
      </c>
      <c r="E101" s="4" t="s">
        <v>44</v>
      </c>
      <c r="F101" s="4" t="s">
        <v>33</v>
      </c>
      <c r="G101" s="15">
        <v>6450</v>
      </c>
      <c r="H101" s="4" t="s">
        <v>110</v>
      </c>
      <c r="I101" s="4" t="s">
        <v>109</v>
      </c>
      <c r="J101" s="4" t="s">
        <v>31</v>
      </c>
      <c r="K101" s="4" t="s">
        <v>251</v>
      </c>
      <c r="L101" s="4" t="s">
        <v>31</v>
      </c>
      <c r="M101" s="4" t="s">
        <v>31</v>
      </c>
      <c r="N101" s="8" t="s">
        <v>48</v>
      </c>
    </row>
    <row r="102" spans="1:14" s="7" customFormat="1" ht="12" customHeight="1">
      <c r="A102" s="4" t="s">
        <v>41</v>
      </c>
      <c r="B102" s="4" t="s">
        <v>253</v>
      </c>
      <c r="C102" s="4" t="s">
        <v>252</v>
      </c>
      <c r="D102" s="4" t="s">
        <v>111</v>
      </c>
      <c r="E102" s="4" t="s">
        <v>60</v>
      </c>
      <c r="F102" s="4" t="s">
        <v>33</v>
      </c>
      <c r="G102" s="15">
        <v>1127.3399999999999</v>
      </c>
      <c r="H102" s="4" t="s">
        <v>255</v>
      </c>
      <c r="I102" s="17" t="s">
        <v>254</v>
      </c>
      <c r="J102" s="4" t="s">
        <v>31</v>
      </c>
      <c r="K102" s="4" t="s">
        <v>42</v>
      </c>
      <c r="L102" s="4" t="s">
        <v>31</v>
      </c>
      <c r="M102" s="4" t="s">
        <v>31</v>
      </c>
      <c r="N102" s="16" t="s">
        <v>48</v>
      </c>
    </row>
    <row r="103" spans="1:14" s="7" customFormat="1" ht="14.25" customHeight="1">
      <c r="A103" s="4" t="s">
        <v>41</v>
      </c>
      <c r="B103" s="4" t="s">
        <v>253</v>
      </c>
      <c r="C103" s="4" t="s">
        <v>252</v>
      </c>
      <c r="D103" s="4" t="s">
        <v>111</v>
      </c>
      <c r="E103" s="4" t="s">
        <v>60</v>
      </c>
      <c r="F103" s="4" t="s">
        <v>33</v>
      </c>
      <c r="G103" s="15">
        <v>1127.3399999999999</v>
      </c>
      <c r="H103" s="4" t="s">
        <v>72</v>
      </c>
      <c r="I103" s="14" t="s">
        <v>70</v>
      </c>
      <c r="J103" s="4" t="s">
        <v>31</v>
      </c>
      <c r="K103" s="4" t="s">
        <v>42</v>
      </c>
      <c r="L103" s="4" t="s">
        <v>31</v>
      </c>
      <c r="M103" s="4" t="s">
        <v>31</v>
      </c>
      <c r="N103" s="16" t="s">
        <v>48</v>
      </c>
    </row>
    <row r="104" spans="1:14" s="7" customFormat="1" ht="14.25" customHeight="1">
      <c r="A104" s="4" t="s">
        <v>41</v>
      </c>
      <c r="B104" s="4" t="s">
        <v>253</v>
      </c>
      <c r="C104" s="4" t="s">
        <v>252</v>
      </c>
      <c r="D104" s="4" t="s">
        <v>111</v>
      </c>
      <c r="E104" s="4" t="s">
        <v>54</v>
      </c>
      <c r="F104" s="4" t="s">
        <v>33</v>
      </c>
      <c r="G104" s="15">
        <v>3382.02</v>
      </c>
      <c r="H104" s="4" t="s">
        <v>150</v>
      </c>
      <c r="I104" s="14" t="s">
        <v>151</v>
      </c>
      <c r="J104" s="4" t="s">
        <v>31</v>
      </c>
      <c r="K104" s="4" t="s">
        <v>42</v>
      </c>
      <c r="L104" s="4" t="s">
        <v>31</v>
      </c>
      <c r="M104" s="4" t="s">
        <v>31</v>
      </c>
      <c r="N104" s="16" t="s">
        <v>48</v>
      </c>
    </row>
    <row r="105" spans="1:14" s="7" customFormat="1" ht="12.75" customHeight="1">
      <c r="A105" s="4" t="s">
        <v>41</v>
      </c>
      <c r="B105" s="4" t="s">
        <v>253</v>
      </c>
      <c r="C105" s="4" t="s">
        <v>252</v>
      </c>
      <c r="D105" s="4" t="s">
        <v>111</v>
      </c>
      <c r="E105" s="4" t="s">
        <v>60</v>
      </c>
      <c r="F105" s="4" t="s">
        <v>33</v>
      </c>
      <c r="G105" s="15">
        <v>1127.3399999999999</v>
      </c>
      <c r="H105" s="4" t="s">
        <v>127</v>
      </c>
      <c r="I105" s="17" t="s">
        <v>126</v>
      </c>
      <c r="J105" s="4" t="s">
        <v>31</v>
      </c>
      <c r="K105" s="4" t="s">
        <v>42</v>
      </c>
      <c r="L105" s="4" t="s">
        <v>31</v>
      </c>
      <c r="M105" s="4" t="s">
        <v>31</v>
      </c>
      <c r="N105" s="16" t="s">
        <v>48</v>
      </c>
    </row>
    <row r="106" spans="1:14" s="7" customFormat="1" ht="13.5" customHeight="1">
      <c r="A106" s="4" t="s">
        <v>41</v>
      </c>
      <c r="B106" s="4" t="s">
        <v>253</v>
      </c>
      <c r="C106" s="4" t="s">
        <v>252</v>
      </c>
      <c r="D106" s="4" t="s">
        <v>111</v>
      </c>
      <c r="E106" s="4" t="s">
        <v>103</v>
      </c>
      <c r="F106" s="4" t="s">
        <v>33</v>
      </c>
      <c r="G106" s="15">
        <v>1691.08</v>
      </c>
      <c r="H106" s="4" t="s">
        <v>179</v>
      </c>
      <c r="I106" s="17" t="s">
        <v>178</v>
      </c>
      <c r="J106" s="4" t="s">
        <v>31</v>
      </c>
      <c r="K106" s="4" t="s">
        <v>42</v>
      </c>
      <c r="L106" s="4" t="s">
        <v>31</v>
      </c>
      <c r="M106" s="4" t="s">
        <v>31</v>
      </c>
      <c r="N106" s="16" t="s">
        <v>48</v>
      </c>
    </row>
    <row r="107" spans="1:14" s="7" customFormat="1" ht="12.75" customHeight="1">
      <c r="A107" s="4" t="s">
        <v>41</v>
      </c>
      <c r="B107" s="4" t="s">
        <v>253</v>
      </c>
      <c r="C107" s="4" t="s">
        <v>252</v>
      </c>
      <c r="D107" s="4" t="s">
        <v>111</v>
      </c>
      <c r="E107" s="4" t="s">
        <v>100</v>
      </c>
      <c r="F107" s="4" t="s">
        <v>33</v>
      </c>
      <c r="G107" s="15">
        <v>5636.7</v>
      </c>
      <c r="H107" s="4" t="s">
        <v>61</v>
      </c>
      <c r="I107" s="17" t="s">
        <v>69</v>
      </c>
      <c r="J107" s="4" t="s">
        <v>31</v>
      </c>
      <c r="K107" s="4" t="s">
        <v>42</v>
      </c>
      <c r="L107" s="4" t="s">
        <v>31</v>
      </c>
      <c r="M107" s="4" t="s">
        <v>31</v>
      </c>
      <c r="N107" s="16" t="s">
        <v>48</v>
      </c>
    </row>
    <row r="108" spans="1:14" s="7" customFormat="1" ht="11.25" customHeight="1">
      <c r="A108" s="4" t="s">
        <v>41</v>
      </c>
      <c r="B108" s="4" t="s">
        <v>253</v>
      </c>
      <c r="C108" s="4" t="s">
        <v>252</v>
      </c>
      <c r="D108" s="4" t="s">
        <v>111</v>
      </c>
      <c r="E108" s="4" t="s">
        <v>68</v>
      </c>
      <c r="F108" s="4" t="s">
        <v>33</v>
      </c>
      <c r="G108" s="15">
        <v>2254.6799999999998</v>
      </c>
      <c r="H108" s="4" t="s">
        <v>133</v>
      </c>
      <c r="I108" s="17" t="s">
        <v>132</v>
      </c>
      <c r="J108" s="4" t="s">
        <v>31</v>
      </c>
      <c r="K108" s="4" t="s">
        <v>42</v>
      </c>
      <c r="L108" s="4" t="s">
        <v>31</v>
      </c>
      <c r="M108" s="4" t="s">
        <v>31</v>
      </c>
      <c r="N108" s="16" t="s">
        <v>48</v>
      </c>
    </row>
    <row r="109" spans="1:14" s="7" customFormat="1" ht="12.75" customHeight="1">
      <c r="A109" s="4" t="s">
        <v>41</v>
      </c>
      <c r="B109" s="4" t="s">
        <v>253</v>
      </c>
      <c r="C109" s="4" t="s">
        <v>252</v>
      </c>
      <c r="D109" s="4" t="s">
        <v>111</v>
      </c>
      <c r="E109" s="4" t="s">
        <v>60</v>
      </c>
      <c r="F109" s="4" t="s">
        <v>33</v>
      </c>
      <c r="G109" s="15">
        <v>1127.3399999999999</v>
      </c>
      <c r="H109" s="4" t="s">
        <v>52</v>
      </c>
      <c r="I109" s="17" t="s">
        <v>67</v>
      </c>
      <c r="J109" s="4" t="s">
        <v>31</v>
      </c>
      <c r="K109" s="4" t="s">
        <v>42</v>
      </c>
      <c r="L109" s="4" t="s">
        <v>31</v>
      </c>
      <c r="M109" s="4" t="s">
        <v>31</v>
      </c>
      <c r="N109" s="16" t="s">
        <v>48</v>
      </c>
    </row>
    <row r="110" spans="1:14" s="7" customFormat="1" ht="12.75" customHeight="1">
      <c r="A110" s="4" t="s">
        <v>41</v>
      </c>
      <c r="B110" s="4" t="s">
        <v>253</v>
      </c>
      <c r="C110" s="4" t="s">
        <v>252</v>
      </c>
      <c r="D110" s="4" t="s">
        <v>111</v>
      </c>
      <c r="E110" s="4" t="s">
        <v>60</v>
      </c>
      <c r="F110" s="4" t="s">
        <v>33</v>
      </c>
      <c r="G110" s="15">
        <v>1127.3399999999999</v>
      </c>
      <c r="H110" s="4" t="s">
        <v>64</v>
      </c>
      <c r="I110" s="17" t="s">
        <v>63</v>
      </c>
      <c r="J110" s="4" t="s">
        <v>31</v>
      </c>
      <c r="K110" s="4" t="s">
        <v>42</v>
      </c>
      <c r="L110" s="4" t="s">
        <v>31</v>
      </c>
      <c r="M110" s="4" t="s">
        <v>31</v>
      </c>
      <c r="N110" s="16" t="s">
        <v>48</v>
      </c>
    </row>
    <row r="111" spans="1:14" s="7" customFormat="1" ht="12.75" customHeight="1">
      <c r="A111" s="4" t="s">
        <v>41</v>
      </c>
      <c r="B111" s="4" t="s">
        <v>253</v>
      </c>
      <c r="C111" s="4" t="s">
        <v>252</v>
      </c>
      <c r="D111" s="4" t="s">
        <v>111</v>
      </c>
      <c r="E111" s="4" t="s">
        <v>60</v>
      </c>
      <c r="F111" s="4" t="s">
        <v>33</v>
      </c>
      <c r="G111" s="15">
        <v>1127.3399999999999</v>
      </c>
      <c r="H111" s="4" t="s">
        <v>66</v>
      </c>
      <c r="I111" s="17" t="s">
        <v>65</v>
      </c>
      <c r="J111" s="4" t="s">
        <v>31</v>
      </c>
      <c r="K111" s="4" t="s">
        <v>42</v>
      </c>
      <c r="L111" s="4" t="s">
        <v>31</v>
      </c>
      <c r="M111" s="4" t="s">
        <v>31</v>
      </c>
      <c r="N111" s="16" t="s">
        <v>48</v>
      </c>
    </row>
    <row r="112" spans="1:14" s="7" customFormat="1" ht="12" customHeight="1">
      <c r="A112" s="4" t="s">
        <v>41</v>
      </c>
      <c r="B112" s="4" t="s">
        <v>253</v>
      </c>
      <c r="C112" s="4" t="s">
        <v>252</v>
      </c>
      <c r="D112" s="4" t="s">
        <v>111</v>
      </c>
      <c r="E112" s="4" t="s">
        <v>54</v>
      </c>
      <c r="F112" s="4" t="s">
        <v>33</v>
      </c>
      <c r="G112" s="15">
        <v>3382.02</v>
      </c>
      <c r="H112" s="4" t="s">
        <v>108</v>
      </c>
      <c r="I112" s="17" t="s">
        <v>107</v>
      </c>
      <c r="J112" s="4" t="s">
        <v>31</v>
      </c>
      <c r="K112" s="4" t="s">
        <v>42</v>
      </c>
      <c r="L112" s="4" t="s">
        <v>31</v>
      </c>
      <c r="M112" s="4" t="s">
        <v>31</v>
      </c>
      <c r="N112" s="16" t="s">
        <v>48</v>
      </c>
    </row>
    <row r="113" spans="1:14" s="7" customFormat="1" ht="13.5" customHeight="1">
      <c r="A113" s="4" t="s">
        <v>41</v>
      </c>
      <c r="B113" s="4" t="s">
        <v>253</v>
      </c>
      <c r="C113" s="4" t="s">
        <v>252</v>
      </c>
      <c r="D113" s="4" t="s">
        <v>111</v>
      </c>
      <c r="E113" s="4" t="s">
        <v>68</v>
      </c>
      <c r="F113" s="4" t="s">
        <v>33</v>
      </c>
      <c r="G113" s="15">
        <v>2254.6799999999998</v>
      </c>
      <c r="H113" s="4" t="s">
        <v>97</v>
      </c>
      <c r="I113" s="17" t="s">
        <v>131</v>
      </c>
      <c r="J113" s="4" t="s">
        <v>31</v>
      </c>
      <c r="K113" s="4" t="s">
        <v>42</v>
      </c>
      <c r="L113" s="4" t="s">
        <v>31</v>
      </c>
      <c r="M113" s="4" t="s">
        <v>31</v>
      </c>
      <c r="N113" s="16" t="s">
        <v>48</v>
      </c>
    </row>
    <row r="114" spans="1:14" s="7" customFormat="1" ht="12.75" customHeight="1">
      <c r="A114" s="4" t="s">
        <v>41</v>
      </c>
      <c r="B114" s="4" t="s">
        <v>253</v>
      </c>
      <c r="C114" s="4" t="s">
        <v>252</v>
      </c>
      <c r="D114" s="4" t="s">
        <v>111</v>
      </c>
      <c r="E114" s="4" t="s">
        <v>60</v>
      </c>
      <c r="F114" s="4" t="s">
        <v>33</v>
      </c>
      <c r="G114" s="15">
        <v>1127.3399999999999</v>
      </c>
      <c r="H114" s="4" t="s">
        <v>58</v>
      </c>
      <c r="I114" s="17" t="s">
        <v>120</v>
      </c>
      <c r="J114" s="4" t="s">
        <v>31</v>
      </c>
      <c r="K114" s="4" t="s">
        <v>42</v>
      </c>
      <c r="L114" s="4" t="s">
        <v>31</v>
      </c>
      <c r="M114" s="4" t="s">
        <v>31</v>
      </c>
      <c r="N114" s="16" t="s">
        <v>48</v>
      </c>
    </row>
    <row r="115" spans="1:14" s="7" customFormat="1" ht="12.75" customHeight="1">
      <c r="A115" s="4" t="s">
        <v>41</v>
      </c>
      <c r="B115" s="4" t="s">
        <v>253</v>
      </c>
      <c r="C115" s="4" t="s">
        <v>252</v>
      </c>
      <c r="D115" s="4" t="s">
        <v>111</v>
      </c>
      <c r="E115" s="4" t="s">
        <v>104</v>
      </c>
      <c r="F115" s="4" t="s">
        <v>33</v>
      </c>
      <c r="G115" s="15">
        <v>4509.3599999999997</v>
      </c>
      <c r="H115" s="4" t="s">
        <v>259</v>
      </c>
      <c r="I115" s="17" t="s">
        <v>256</v>
      </c>
      <c r="J115" s="4" t="s">
        <v>31</v>
      </c>
      <c r="K115" s="4" t="s">
        <v>42</v>
      </c>
      <c r="L115" s="4" t="s">
        <v>31</v>
      </c>
      <c r="M115" s="4" t="s">
        <v>31</v>
      </c>
      <c r="N115" s="16" t="s">
        <v>48</v>
      </c>
    </row>
    <row r="116" spans="1:14" s="7" customFormat="1" ht="12.75" customHeight="1">
      <c r="A116" s="4" t="s">
        <v>41</v>
      </c>
      <c r="B116" s="4" t="s">
        <v>253</v>
      </c>
      <c r="C116" s="4" t="s">
        <v>252</v>
      </c>
      <c r="D116" s="4" t="s">
        <v>111</v>
      </c>
      <c r="E116" s="4" t="s">
        <v>101</v>
      </c>
      <c r="F116" s="4" t="s">
        <v>33</v>
      </c>
      <c r="G116" s="15">
        <v>2818.35</v>
      </c>
      <c r="H116" s="4" t="s">
        <v>258</v>
      </c>
      <c r="I116" s="17" t="s">
        <v>257</v>
      </c>
      <c r="J116" s="4" t="s">
        <v>31</v>
      </c>
      <c r="K116" s="4" t="s">
        <v>42</v>
      </c>
      <c r="L116" s="4" t="s">
        <v>31</v>
      </c>
      <c r="M116" s="4" t="s">
        <v>31</v>
      </c>
      <c r="N116" s="16" t="s">
        <v>48</v>
      </c>
    </row>
    <row r="117" spans="1:14" s="7" customFormat="1" ht="11.25" customHeight="1">
      <c r="A117" s="4" t="s">
        <v>41</v>
      </c>
      <c r="B117" s="4" t="s">
        <v>253</v>
      </c>
      <c r="C117" s="4" t="s">
        <v>252</v>
      </c>
      <c r="D117" s="4" t="s">
        <v>111</v>
      </c>
      <c r="E117" s="4" t="s">
        <v>60</v>
      </c>
      <c r="F117" s="4" t="s">
        <v>33</v>
      </c>
      <c r="G117" s="15">
        <v>1127.3399999999999</v>
      </c>
      <c r="H117" s="4" t="s">
        <v>185</v>
      </c>
      <c r="I117" s="17" t="s">
        <v>184</v>
      </c>
      <c r="J117" s="4" t="s">
        <v>31</v>
      </c>
      <c r="K117" s="4" t="s">
        <v>42</v>
      </c>
      <c r="L117" s="4" t="s">
        <v>31</v>
      </c>
      <c r="M117" s="4" t="s">
        <v>31</v>
      </c>
      <c r="N117" s="16" t="s">
        <v>48</v>
      </c>
    </row>
    <row r="118" spans="1:14" s="7" customFormat="1" ht="14.25" customHeight="1">
      <c r="A118" s="4" t="s">
        <v>41</v>
      </c>
      <c r="B118" s="4" t="s">
        <v>253</v>
      </c>
      <c r="C118" s="4" t="s">
        <v>252</v>
      </c>
      <c r="D118" s="4" t="s">
        <v>111</v>
      </c>
      <c r="E118" s="4" t="s">
        <v>68</v>
      </c>
      <c r="F118" s="4" t="s">
        <v>33</v>
      </c>
      <c r="G118" s="15">
        <v>2254.6799999999998</v>
      </c>
      <c r="H118" s="14">
        <v>26577062</v>
      </c>
      <c r="I118" s="14" t="s">
        <v>147</v>
      </c>
      <c r="J118" s="4" t="s">
        <v>31</v>
      </c>
      <c r="K118" s="4" t="s">
        <v>42</v>
      </c>
      <c r="L118" s="4" t="s">
        <v>31</v>
      </c>
      <c r="M118" s="4" t="s">
        <v>31</v>
      </c>
      <c r="N118" s="16" t="s">
        <v>48</v>
      </c>
    </row>
    <row r="119" spans="1:14" s="7" customFormat="1" ht="12" customHeight="1">
      <c r="A119" s="4" t="s">
        <v>41</v>
      </c>
      <c r="B119" s="4" t="s">
        <v>253</v>
      </c>
      <c r="C119" s="4" t="s">
        <v>252</v>
      </c>
      <c r="D119" s="4" t="s">
        <v>111</v>
      </c>
      <c r="E119" s="4" t="s">
        <v>60</v>
      </c>
      <c r="F119" s="4" t="s">
        <v>33</v>
      </c>
      <c r="G119" s="15">
        <v>1127.3399999999999</v>
      </c>
      <c r="H119" s="4" t="s">
        <v>156</v>
      </c>
      <c r="I119" s="17" t="s">
        <v>181</v>
      </c>
      <c r="J119" s="4" t="s">
        <v>31</v>
      </c>
      <c r="K119" s="4" t="s">
        <v>42</v>
      </c>
      <c r="L119" s="4" t="s">
        <v>31</v>
      </c>
      <c r="M119" s="4" t="s">
        <v>31</v>
      </c>
      <c r="N119" s="16" t="s">
        <v>48</v>
      </c>
    </row>
    <row r="120" spans="1:14" s="7" customFormat="1" ht="12" customHeight="1">
      <c r="A120" s="4" t="s">
        <v>41</v>
      </c>
      <c r="B120" s="4" t="s">
        <v>253</v>
      </c>
      <c r="C120" s="4" t="s">
        <v>252</v>
      </c>
      <c r="D120" s="4" t="s">
        <v>111</v>
      </c>
      <c r="E120" s="4" t="s">
        <v>60</v>
      </c>
      <c r="F120" s="4" t="s">
        <v>33</v>
      </c>
      <c r="G120" s="15">
        <v>1127.3399999999999</v>
      </c>
      <c r="H120" s="4" t="s">
        <v>261</v>
      </c>
      <c r="I120" s="17" t="s">
        <v>260</v>
      </c>
      <c r="J120" s="4" t="s">
        <v>31</v>
      </c>
      <c r="K120" s="4" t="s">
        <v>42</v>
      </c>
      <c r="L120" s="4" t="s">
        <v>31</v>
      </c>
      <c r="M120" s="4" t="s">
        <v>31</v>
      </c>
      <c r="N120" s="16" t="s">
        <v>48</v>
      </c>
    </row>
    <row r="121" spans="1:14" s="7" customFormat="1" ht="13.5" customHeight="1">
      <c r="A121" s="4" t="s">
        <v>28</v>
      </c>
      <c r="B121" s="4" t="s">
        <v>262</v>
      </c>
      <c r="C121" s="4" t="s">
        <v>263</v>
      </c>
      <c r="D121" s="4" t="s">
        <v>36</v>
      </c>
      <c r="E121" s="4" t="s">
        <v>50</v>
      </c>
      <c r="F121" s="4" t="s">
        <v>33</v>
      </c>
      <c r="G121" s="15">
        <v>1915</v>
      </c>
      <c r="H121" s="4" t="s">
        <v>52</v>
      </c>
      <c r="I121" s="17" t="s">
        <v>67</v>
      </c>
      <c r="J121" s="4" t="s">
        <v>31</v>
      </c>
      <c r="K121" s="4" t="s">
        <v>32</v>
      </c>
      <c r="L121" s="4" t="s">
        <v>31</v>
      </c>
      <c r="M121" s="4" t="s">
        <v>31</v>
      </c>
      <c r="N121" s="8" t="s">
        <v>48</v>
      </c>
    </row>
    <row r="122" spans="1:14" s="7" customFormat="1" ht="13.5" customHeight="1">
      <c r="A122" s="4" t="s">
        <v>28</v>
      </c>
      <c r="B122" s="4" t="s">
        <v>253</v>
      </c>
      <c r="C122" s="4" t="s">
        <v>264</v>
      </c>
      <c r="D122" s="4" t="s">
        <v>36</v>
      </c>
      <c r="E122" s="4" t="s">
        <v>124</v>
      </c>
      <c r="F122" s="4" t="s">
        <v>33</v>
      </c>
      <c r="G122" s="15">
        <v>502</v>
      </c>
      <c r="H122" s="4" t="s">
        <v>150</v>
      </c>
      <c r="I122" s="14" t="s">
        <v>151</v>
      </c>
      <c r="J122" s="4" t="s">
        <v>31</v>
      </c>
      <c r="K122" s="4" t="s">
        <v>32</v>
      </c>
      <c r="L122" s="4" t="s">
        <v>31</v>
      </c>
      <c r="M122" s="4" t="s">
        <v>31</v>
      </c>
      <c r="N122" s="8" t="s">
        <v>48</v>
      </c>
    </row>
    <row r="123" spans="1:14" s="7" customFormat="1" ht="12" customHeight="1">
      <c r="A123" s="4" t="s">
        <v>28</v>
      </c>
      <c r="B123" s="4" t="s">
        <v>253</v>
      </c>
      <c r="C123" s="4" t="s">
        <v>265</v>
      </c>
      <c r="D123" s="4" t="s">
        <v>36</v>
      </c>
      <c r="E123" s="4" t="s">
        <v>50</v>
      </c>
      <c r="F123" s="4" t="s">
        <v>33</v>
      </c>
      <c r="G123" s="15">
        <v>2392</v>
      </c>
      <c r="H123" s="4" t="s">
        <v>58</v>
      </c>
      <c r="I123" s="17" t="s">
        <v>120</v>
      </c>
      <c r="J123" s="4" t="s">
        <v>31</v>
      </c>
      <c r="K123" s="4" t="s">
        <v>32</v>
      </c>
      <c r="L123" s="4" t="s">
        <v>31</v>
      </c>
      <c r="M123" s="4" t="s">
        <v>31</v>
      </c>
      <c r="N123" s="8" t="s">
        <v>48</v>
      </c>
    </row>
    <row r="124" spans="1:14" s="7" customFormat="1" ht="12" customHeight="1">
      <c r="A124" s="4" t="s">
        <v>28</v>
      </c>
      <c r="B124" s="4" t="s">
        <v>244</v>
      </c>
      <c r="C124" s="4" t="s">
        <v>266</v>
      </c>
      <c r="D124" s="4" t="s">
        <v>36</v>
      </c>
      <c r="E124" s="4" t="s">
        <v>50</v>
      </c>
      <c r="F124" s="4" t="s">
        <v>33</v>
      </c>
      <c r="G124" s="15">
        <v>400</v>
      </c>
      <c r="H124" s="4" t="s">
        <v>125</v>
      </c>
      <c r="I124" s="4" t="s">
        <v>106</v>
      </c>
      <c r="J124" s="4" t="s">
        <v>31</v>
      </c>
      <c r="K124" s="4" t="s">
        <v>32</v>
      </c>
      <c r="L124" s="4" t="s">
        <v>31</v>
      </c>
      <c r="M124" s="4" t="s">
        <v>31</v>
      </c>
      <c r="N124" s="8" t="s">
        <v>48</v>
      </c>
    </row>
    <row r="125" spans="1:14" s="7" customFormat="1" ht="12" customHeight="1">
      <c r="A125" s="4" t="s">
        <v>28</v>
      </c>
      <c r="B125" s="4" t="s">
        <v>244</v>
      </c>
      <c r="C125" s="4" t="s">
        <v>267</v>
      </c>
      <c r="D125" s="4" t="s">
        <v>36</v>
      </c>
      <c r="E125" s="4" t="s">
        <v>50</v>
      </c>
      <c r="F125" s="4" t="s">
        <v>33</v>
      </c>
      <c r="G125" s="15">
        <v>1979.6</v>
      </c>
      <c r="H125" s="4" t="s">
        <v>194</v>
      </c>
      <c r="I125" s="4" t="s">
        <v>193</v>
      </c>
      <c r="J125" s="4" t="s">
        <v>31</v>
      </c>
      <c r="K125" s="4" t="s">
        <v>32</v>
      </c>
      <c r="L125" s="4" t="s">
        <v>31</v>
      </c>
      <c r="M125" s="4" t="s">
        <v>31</v>
      </c>
      <c r="N125" s="8" t="s">
        <v>48</v>
      </c>
    </row>
    <row r="126" spans="1:14" s="7" customFormat="1" ht="12.75" customHeight="1">
      <c r="A126" s="4" t="s">
        <v>28</v>
      </c>
      <c r="B126" s="4" t="s">
        <v>244</v>
      </c>
      <c r="C126" s="4" t="s">
        <v>200</v>
      </c>
      <c r="D126" s="4" t="s">
        <v>36</v>
      </c>
      <c r="E126" s="4" t="s">
        <v>68</v>
      </c>
      <c r="F126" s="4" t="s">
        <v>33</v>
      </c>
      <c r="G126" s="15">
        <v>4258</v>
      </c>
      <c r="H126" s="4" t="s">
        <v>194</v>
      </c>
      <c r="I126" s="4" t="s">
        <v>193</v>
      </c>
      <c r="J126" s="4" t="s">
        <v>31</v>
      </c>
      <c r="K126" s="4" t="s">
        <v>32</v>
      </c>
      <c r="L126" s="4" t="s">
        <v>31</v>
      </c>
      <c r="M126" s="4" t="s">
        <v>31</v>
      </c>
      <c r="N126" s="8" t="s">
        <v>48</v>
      </c>
    </row>
    <row r="127" spans="1:14" s="7" customFormat="1" ht="12.75" customHeight="1">
      <c r="A127" s="4" t="s">
        <v>28</v>
      </c>
      <c r="B127" s="4" t="s">
        <v>269</v>
      </c>
      <c r="C127" s="4" t="s">
        <v>268</v>
      </c>
      <c r="D127" s="4" t="s">
        <v>36</v>
      </c>
      <c r="E127" s="4" t="s">
        <v>60</v>
      </c>
      <c r="F127" s="4" t="s">
        <v>33</v>
      </c>
      <c r="G127" s="15">
        <v>2320</v>
      </c>
      <c r="H127" s="4" t="s">
        <v>58</v>
      </c>
      <c r="I127" s="17" t="s">
        <v>120</v>
      </c>
      <c r="J127" s="4" t="s">
        <v>31</v>
      </c>
      <c r="K127" s="4" t="s">
        <v>32</v>
      </c>
      <c r="L127" s="4" t="s">
        <v>31</v>
      </c>
      <c r="M127" s="4" t="s">
        <v>31</v>
      </c>
      <c r="N127" s="8" t="s">
        <v>48</v>
      </c>
    </row>
    <row r="128" spans="1:14" s="7" customFormat="1" ht="12" customHeight="1">
      <c r="A128" s="4" t="s">
        <v>28</v>
      </c>
      <c r="B128" s="4" t="s">
        <v>271</v>
      </c>
      <c r="C128" s="4" t="s">
        <v>270</v>
      </c>
      <c r="D128" s="4" t="s">
        <v>36</v>
      </c>
      <c r="E128" s="4" t="s">
        <v>77</v>
      </c>
      <c r="F128" s="4" t="s">
        <v>33</v>
      </c>
      <c r="G128" s="15">
        <v>27560</v>
      </c>
      <c r="H128" s="4" t="s">
        <v>61</v>
      </c>
      <c r="I128" s="17" t="s">
        <v>69</v>
      </c>
      <c r="J128" s="4" t="s">
        <v>31</v>
      </c>
      <c r="K128" s="4" t="s">
        <v>32</v>
      </c>
      <c r="L128" s="4" t="s">
        <v>31</v>
      </c>
      <c r="M128" s="4" t="s">
        <v>31</v>
      </c>
      <c r="N128" s="8" t="s">
        <v>48</v>
      </c>
    </row>
    <row r="129" spans="1:14" s="7" customFormat="1" ht="12" customHeight="1">
      <c r="A129" s="4" t="s">
        <v>28</v>
      </c>
      <c r="B129" s="4" t="s">
        <v>273</v>
      </c>
      <c r="C129" s="4" t="s">
        <v>272</v>
      </c>
      <c r="D129" s="4" t="s">
        <v>36</v>
      </c>
      <c r="E129" s="4" t="s">
        <v>60</v>
      </c>
      <c r="F129" s="4" t="s">
        <v>33</v>
      </c>
      <c r="G129" s="15">
        <v>710</v>
      </c>
      <c r="H129" s="4" t="s">
        <v>71</v>
      </c>
      <c r="I129" s="4" t="s">
        <v>78</v>
      </c>
      <c r="J129" s="4" t="s">
        <v>31</v>
      </c>
      <c r="K129" s="4" t="s">
        <v>32</v>
      </c>
      <c r="L129" s="4" t="s">
        <v>31</v>
      </c>
      <c r="M129" s="4" t="s">
        <v>31</v>
      </c>
      <c r="N129" s="8" t="s">
        <v>48</v>
      </c>
    </row>
    <row r="130" spans="1:14" s="7" customFormat="1" ht="13.5" customHeight="1">
      <c r="A130" s="4" t="s">
        <v>28</v>
      </c>
      <c r="B130" s="4" t="s">
        <v>274</v>
      </c>
      <c r="C130" s="4" t="s">
        <v>200</v>
      </c>
      <c r="D130" s="4" t="s">
        <v>36</v>
      </c>
      <c r="E130" s="4" t="s">
        <v>60</v>
      </c>
      <c r="F130" s="4" t="s">
        <v>33</v>
      </c>
      <c r="G130" s="15">
        <v>4300</v>
      </c>
      <c r="H130" s="4" t="s">
        <v>71</v>
      </c>
      <c r="I130" s="4" t="s">
        <v>78</v>
      </c>
      <c r="J130" s="4" t="s">
        <v>31</v>
      </c>
      <c r="K130" s="4" t="s">
        <v>32</v>
      </c>
      <c r="L130" s="4" t="s">
        <v>31</v>
      </c>
      <c r="M130" s="4" t="s">
        <v>31</v>
      </c>
      <c r="N130" s="8" t="s">
        <v>48</v>
      </c>
    </row>
    <row r="131" spans="1:14" s="7" customFormat="1" ht="12.75" customHeight="1">
      <c r="A131" s="4" t="s">
        <v>28</v>
      </c>
      <c r="B131" s="4" t="s">
        <v>275</v>
      </c>
      <c r="C131" s="4" t="s">
        <v>276</v>
      </c>
      <c r="D131" s="4" t="s">
        <v>36</v>
      </c>
      <c r="E131" s="4" t="s">
        <v>50</v>
      </c>
      <c r="F131" s="4" t="s">
        <v>33</v>
      </c>
      <c r="G131" s="15">
        <v>2200</v>
      </c>
      <c r="H131" s="4" t="s">
        <v>125</v>
      </c>
      <c r="I131" s="4" t="s">
        <v>106</v>
      </c>
      <c r="J131" s="4" t="s">
        <v>31</v>
      </c>
      <c r="K131" s="4" t="s">
        <v>32</v>
      </c>
      <c r="L131" s="4" t="s">
        <v>31</v>
      </c>
      <c r="M131" s="4" t="s">
        <v>31</v>
      </c>
      <c r="N131" s="8" t="s">
        <v>48</v>
      </c>
    </row>
    <row r="132" spans="1:14" s="7" customFormat="1" ht="12.75" customHeight="1">
      <c r="A132" s="4" t="s">
        <v>28</v>
      </c>
      <c r="B132" s="4" t="s">
        <v>269</v>
      </c>
      <c r="C132" s="4" t="s">
        <v>277</v>
      </c>
      <c r="D132" s="4" t="s">
        <v>36</v>
      </c>
      <c r="E132" s="4" t="s">
        <v>50</v>
      </c>
      <c r="F132" s="4" t="s">
        <v>33</v>
      </c>
      <c r="G132" s="15">
        <v>1500</v>
      </c>
      <c r="H132" s="4" t="s">
        <v>82</v>
      </c>
      <c r="I132" s="4" t="s">
        <v>81</v>
      </c>
      <c r="J132" s="4" t="s">
        <v>31</v>
      </c>
      <c r="K132" s="4" t="s">
        <v>32</v>
      </c>
      <c r="L132" s="4" t="s">
        <v>31</v>
      </c>
      <c r="M132" s="4" t="s">
        <v>31</v>
      </c>
      <c r="N132" s="8" t="s">
        <v>48</v>
      </c>
    </row>
    <row r="133" spans="1:14" s="7" customFormat="1" ht="12.75" customHeight="1">
      <c r="A133" s="4" t="s">
        <v>28</v>
      </c>
      <c r="B133" s="4" t="s">
        <v>278</v>
      </c>
      <c r="C133" s="4" t="s">
        <v>279</v>
      </c>
      <c r="D133" s="16" t="s">
        <v>49</v>
      </c>
      <c r="E133" s="4" t="s">
        <v>60</v>
      </c>
      <c r="F133" s="4" t="s">
        <v>33</v>
      </c>
      <c r="G133" s="15">
        <v>65</v>
      </c>
      <c r="H133" s="4" t="s">
        <v>194</v>
      </c>
      <c r="I133" s="4" t="s">
        <v>193</v>
      </c>
      <c r="J133" s="4" t="s">
        <v>31</v>
      </c>
      <c r="K133" s="4" t="s">
        <v>32</v>
      </c>
      <c r="L133" s="4" t="s">
        <v>31</v>
      </c>
      <c r="M133" s="4" t="s">
        <v>31</v>
      </c>
      <c r="N133" s="8" t="s">
        <v>48</v>
      </c>
    </row>
    <row r="134" spans="1:14" s="7" customFormat="1" ht="11.25" customHeight="1">
      <c r="A134" s="4" t="s">
        <v>28</v>
      </c>
      <c r="B134" s="4" t="s">
        <v>281</v>
      </c>
      <c r="C134" s="4" t="s">
        <v>280</v>
      </c>
      <c r="D134" s="4" t="s">
        <v>36</v>
      </c>
      <c r="E134" s="4" t="s">
        <v>50</v>
      </c>
      <c r="F134" s="4" t="s">
        <v>33</v>
      </c>
      <c r="G134" s="15">
        <v>6500</v>
      </c>
      <c r="H134" s="4" t="s">
        <v>123</v>
      </c>
      <c r="I134" s="4" t="s">
        <v>122</v>
      </c>
      <c r="J134" s="4" t="s">
        <v>31</v>
      </c>
      <c r="K134" s="4" t="s">
        <v>32</v>
      </c>
      <c r="L134" s="4" t="s">
        <v>31</v>
      </c>
      <c r="M134" s="4" t="s">
        <v>31</v>
      </c>
      <c r="N134" s="8" t="s">
        <v>48</v>
      </c>
    </row>
    <row r="135" spans="1:14" s="7" customFormat="1" ht="11.25" customHeight="1">
      <c r="A135" s="4" t="s">
        <v>115</v>
      </c>
      <c r="B135" s="4" t="s">
        <v>244</v>
      </c>
      <c r="C135" s="4" t="s">
        <v>116</v>
      </c>
      <c r="D135" s="4" t="s">
        <v>130</v>
      </c>
      <c r="E135" s="4" t="s">
        <v>394</v>
      </c>
      <c r="F135" s="4" t="s">
        <v>33</v>
      </c>
      <c r="G135" s="15">
        <v>1782</v>
      </c>
      <c r="H135" s="4" t="s">
        <v>31</v>
      </c>
      <c r="I135" s="4" t="s">
        <v>392</v>
      </c>
      <c r="J135" s="4" t="s">
        <v>114</v>
      </c>
      <c r="K135" s="4" t="s">
        <v>113</v>
      </c>
      <c r="L135" s="4" t="s">
        <v>31</v>
      </c>
      <c r="M135" s="4" t="s">
        <v>31</v>
      </c>
      <c r="N135" s="4" t="s">
        <v>34</v>
      </c>
    </row>
    <row r="136" spans="1:14" s="7" customFormat="1" ht="14.25" customHeight="1">
      <c r="A136" s="4" t="s">
        <v>283</v>
      </c>
      <c r="B136" s="4" t="s">
        <v>284</v>
      </c>
      <c r="C136" s="4" t="s">
        <v>285</v>
      </c>
      <c r="D136" s="4" t="s">
        <v>36</v>
      </c>
      <c r="E136" s="4" t="s">
        <v>68</v>
      </c>
      <c r="F136" s="4" t="s">
        <v>33</v>
      </c>
      <c r="G136" s="15">
        <v>9767.4</v>
      </c>
      <c r="H136" s="4" t="s">
        <v>72</v>
      </c>
      <c r="I136" s="17" t="s">
        <v>70</v>
      </c>
      <c r="J136" s="4" t="s">
        <v>31</v>
      </c>
      <c r="K136" s="4" t="s">
        <v>282</v>
      </c>
      <c r="L136" s="4" t="s">
        <v>31</v>
      </c>
      <c r="M136" s="4" t="s">
        <v>31</v>
      </c>
      <c r="N136" s="8" t="s">
        <v>48</v>
      </c>
    </row>
    <row r="137" spans="1:14" s="7" customFormat="1" ht="12.75" customHeight="1">
      <c r="A137" s="4" t="s">
        <v>283</v>
      </c>
      <c r="B137" s="4" t="s">
        <v>284</v>
      </c>
      <c r="C137" s="4" t="s">
        <v>286</v>
      </c>
      <c r="D137" s="4" t="s">
        <v>121</v>
      </c>
      <c r="E137" s="4" t="s">
        <v>50</v>
      </c>
      <c r="F137" s="4" t="s">
        <v>33</v>
      </c>
      <c r="G137" s="15">
        <v>409</v>
      </c>
      <c r="H137" s="4" t="s">
        <v>72</v>
      </c>
      <c r="I137" s="17" t="s">
        <v>70</v>
      </c>
      <c r="J137" s="4" t="s">
        <v>31</v>
      </c>
      <c r="K137" s="4" t="s">
        <v>282</v>
      </c>
      <c r="L137" s="4" t="s">
        <v>31</v>
      </c>
      <c r="M137" s="4" t="s">
        <v>31</v>
      </c>
      <c r="N137" s="8" t="s">
        <v>48</v>
      </c>
    </row>
    <row r="138" spans="1:14" s="7" customFormat="1" ht="12" customHeight="1">
      <c r="A138" s="4" t="s">
        <v>283</v>
      </c>
      <c r="B138" s="4" t="s">
        <v>284</v>
      </c>
      <c r="C138" s="4" t="s">
        <v>285</v>
      </c>
      <c r="D138" s="4" t="s">
        <v>36</v>
      </c>
      <c r="E138" s="4" t="s">
        <v>103</v>
      </c>
      <c r="F138" s="4" t="s">
        <v>33</v>
      </c>
      <c r="G138" s="15">
        <v>7325.55</v>
      </c>
      <c r="H138" s="4" t="s">
        <v>64</v>
      </c>
      <c r="I138" s="17" t="s">
        <v>63</v>
      </c>
      <c r="J138" s="4" t="s">
        <v>31</v>
      </c>
      <c r="K138" s="4" t="s">
        <v>282</v>
      </c>
      <c r="L138" s="4" t="s">
        <v>31</v>
      </c>
      <c r="M138" s="4" t="s">
        <v>31</v>
      </c>
      <c r="N138" s="8" t="s">
        <v>48</v>
      </c>
    </row>
    <row r="139" spans="1:14" s="7" customFormat="1" ht="12.75" customHeight="1">
      <c r="A139" s="4" t="s">
        <v>283</v>
      </c>
      <c r="B139" s="4" t="s">
        <v>284</v>
      </c>
      <c r="C139" s="4" t="s">
        <v>286</v>
      </c>
      <c r="D139" s="4" t="s">
        <v>121</v>
      </c>
      <c r="E139" s="4" t="s">
        <v>50</v>
      </c>
      <c r="F139" s="4" t="s">
        <v>33</v>
      </c>
      <c r="G139" s="15">
        <v>409</v>
      </c>
      <c r="H139" s="4" t="s">
        <v>64</v>
      </c>
      <c r="I139" s="17" t="s">
        <v>63</v>
      </c>
      <c r="J139" s="4" t="s">
        <v>31</v>
      </c>
      <c r="K139" s="4" t="s">
        <v>282</v>
      </c>
      <c r="L139" s="4" t="s">
        <v>31</v>
      </c>
      <c r="M139" s="4" t="s">
        <v>31</v>
      </c>
      <c r="N139" s="8" t="s">
        <v>48</v>
      </c>
    </row>
    <row r="140" spans="1:14" s="7" customFormat="1" ht="12" customHeight="1">
      <c r="A140" s="4" t="s">
        <v>28</v>
      </c>
      <c r="B140" s="4" t="s">
        <v>288</v>
      </c>
      <c r="C140" s="4" t="s">
        <v>287</v>
      </c>
      <c r="D140" s="4" t="s">
        <v>36</v>
      </c>
      <c r="E140" s="4" t="s">
        <v>101</v>
      </c>
      <c r="F140" s="4" t="s">
        <v>33</v>
      </c>
      <c r="G140" s="15">
        <v>5700</v>
      </c>
      <c r="H140" s="4" t="s">
        <v>71</v>
      </c>
      <c r="I140" s="4" t="s">
        <v>78</v>
      </c>
      <c r="J140" s="4" t="s">
        <v>31</v>
      </c>
      <c r="K140" s="4" t="s">
        <v>32</v>
      </c>
      <c r="L140" s="4" t="s">
        <v>31</v>
      </c>
      <c r="M140" s="4" t="s">
        <v>31</v>
      </c>
      <c r="N140" s="8" t="s">
        <v>48</v>
      </c>
    </row>
    <row r="141" spans="1:14" s="7" customFormat="1" ht="14.25" customHeight="1">
      <c r="A141" s="4" t="s">
        <v>28</v>
      </c>
      <c r="B141" s="4" t="s">
        <v>289</v>
      </c>
      <c r="C141" s="4" t="s">
        <v>290</v>
      </c>
      <c r="D141" s="4" t="s">
        <v>36</v>
      </c>
      <c r="E141" s="4" t="s">
        <v>50</v>
      </c>
      <c r="F141" s="4" t="s">
        <v>33</v>
      </c>
      <c r="G141" s="15">
        <v>175</v>
      </c>
      <c r="H141" s="4" t="s">
        <v>95</v>
      </c>
      <c r="I141" s="4" t="s">
        <v>92</v>
      </c>
      <c r="J141" s="4" t="s">
        <v>31</v>
      </c>
      <c r="K141" s="4" t="s">
        <v>32</v>
      </c>
      <c r="L141" s="4" t="s">
        <v>31</v>
      </c>
      <c r="M141" s="4" t="s">
        <v>31</v>
      </c>
      <c r="N141" s="8" t="s">
        <v>48</v>
      </c>
    </row>
    <row r="142" spans="1:14" s="7" customFormat="1" ht="12.75" customHeight="1">
      <c r="A142" s="4" t="s">
        <v>28</v>
      </c>
      <c r="B142" s="4" t="s">
        <v>291</v>
      </c>
      <c r="C142" s="4" t="s">
        <v>292</v>
      </c>
      <c r="D142" s="16" t="s">
        <v>49</v>
      </c>
      <c r="E142" s="4" t="s">
        <v>293</v>
      </c>
      <c r="F142" s="4" t="s">
        <v>33</v>
      </c>
      <c r="G142" s="15">
        <v>1029</v>
      </c>
      <c r="H142" s="4" t="s">
        <v>194</v>
      </c>
      <c r="I142" s="4" t="s">
        <v>193</v>
      </c>
      <c r="J142" s="4" t="s">
        <v>31</v>
      </c>
      <c r="K142" s="4" t="s">
        <v>32</v>
      </c>
      <c r="L142" s="4" t="s">
        <v>31</v>
      </c>
      <c r="M142" s="4" t="s">
        <v>31</v>
      </c>
      <c r="N142" s="8" t="s">
        <v>48</v>
      </c>
    </row>
    <row r="143" spans="1:14" s="7" customFormat="1" ht="12.75" customHeight="1">
      <c r="A143" s="4" t="s">
        <v>28</v>
      </c>
      <c r="B143" s="4" t="s">
        <v>295</v>
      </c>
      <c r="C143" s="4" t="s">
        <v>75</v>
      </c>
      <c r="D143" s="4" t="s">
        <v>111</v>
      </c>
      <c r="E143" s="4" t="s">
        <v>294</v>
      </c>
      <c r="F143" s="4" t="s">
        <v>33</v>
      </c>
      <c r="G143" s="15">
        <v>789</v>
      </c>
      <c r="H143" s="4" t="s">
        <v>125</v>
      </c>
      <c r="I143" s="4" t="s">
        <v>106</v>
      </c>
      <c r="J143" s="4" t="s">
        <v>31</v>
      </c>
      <c r="K143" s="4" t="s">
        <v>32</v>
      </c>
      <c r="L143" s="4" t="s">
        <v>31</v>
      </c>
      <c r="M143" s="4" t="s">
        <v>31</v>
      </c>
      <c r="N143" s="8" t="s">
        <v>48</v>
      </c>
    </row>
    <row r="144" spans="1:14" s="7" customFormat="1" ht="12.75" customHeight="1">
      <c r="A144" s="4" t="s">
        <v>296</v>
      </c>
      <c r="B144" s="4" t="s">
        <v>301</v>
      </c>
      <c r="C144" s="4" t="s">
        <v>298</v>
      </c>
      <c r="D144" s="4" t="s">
        <v>36</v>
      </c>
      <c r="E144" s="4" t="s">
        <v>299</v>
      </c>
      <c r="F144" s="4" t="s">
        <v>33</v>
      </c>
      <c r="G144" s="15">
        <v>9850.32</v>
      </c>
      <c r="H144" s="4" t="s">
        <v>52</v>
      </c>
      <c r="I144" s="17" t="s">
        <v>67</v>
      </c>
      <c r="J144" s="4" t="s">
        <v>31</v>
      </c>
      <c r="K144" s="4" t="s">
        <v>297</v>
      </c>
      <c r="L144" s="4" t="s">
        <v>31</v>
      </c>
      <c r="M144" s="4" t="s">
        <v>31</v>
      </c>
      <c r="N144" s="8" t="s">
        <v>48</v>
      </c>
    </row>
    <row r="145" spans="1:14" s="7" customFormat="1" ht="11.25" customHeight="1">
      <c r="A145" s="4" t="s">
        <v>300</v>
      </c>
      <c r="B145" s="4" t="s">
        <v>301</v>
      </c>
      <c r="C145" s="4" t="s">
        <v>303</v>
      </c>
      <c r="D145" s="16" t="s">
        <v>49</v>
      </c>
      <c r="E145" s="4" t="s">
        <v>304</v>
      </c>
      <c r="F145" s="4" t="s">
        <v>33</v>
      </c>
      <c r="G145" s="15">
        <v>6110.3</v>
      </c>
      <c r="H145" s="4" t="s">
        <v>52</v>
      </c>
      <c r="I145" s="17" t="s">
        <v>67</v>
      </c>
      <c r="J145" s="4" t="s">
        <v>31</v>
      </c>
      <c r="K145" s="4" t="s">
        <v>302</v>
      </c>
      <c r="L145" s="4" t="s">
        <v>31</v>
      </c>
      <c r="M145" s="4" t="s">
        <v>31</v>
      </c>
      <c r="N145" s="8" t="s">
        <v>48</v>
      </c>
    </row>
    <row r="146" spans="1:14" s="7" customFormat="1" ht="11.25" customHeight="1">
      <c r="A146" s="4" t="s">
        <v>306</v>
      </c>
      <c r="B146" s="4" t="s">
        <v>308</v>
      </c>
      <c r="C146" s="4" t="s">
        <v>307</v>
      </c>
      <c r="D146" s="4" t="s">
        <v>36</v>
      </c>
      <c r="E146" s="4" t="s">
        <v>223</v>
      </c>
      <c r="F146" s="4" t="s">
        <v>33</v>
      </c>
      <c r="G146" s="15">
        <v>8772.5</v>
      </c>
      <c r="H146" s="14">
        <v>26577062</v>
      </c>
      <c r="I146" s="14" t="s">
        <v>147</v>
      </c>
      <c r="J146" s="4" t="s">
        <v>31</v>
      </c>
      <c r="K146" s="4" t="s">
        <v>305</v>
      </c>
      <c r="L146" s="4" t="s">
        <v>31</v>
      </c>
      <c r="M146" s="4" t="s">
        <v>31</v>
      </c>
      <c r="N146" s="8" t="s">
        <v>48</v>
      </c>
    </row>
    <row r="147" spans="1:14" s="7" customFormat="1" ht="12.75" customHeight="1">
      <c r="A147" s="4" t="s">
        <v>306</v>
      </c>
      <c r="B147" s="4" t="s">
        <v>308</v>
      </c>
      <c r="C147" s="4" t="s">
        <v>309</v>
      </c>
      <c r="D147" s="4" t="s">
        <v>310</v>
      </c>
      <c r="E147" s="4" t="s">
        <v>311</v>
      </c>
      <c r="F147" s="4" t="s">
        <v>33</v>
      </c>
      <c r="G147" s="15">
        <v>556</v>
      </c>
      <c r="H147" s="14">
        <v>26577062</v>
      </c>
      <c r="I147" s="14" t="s">
        <v>147</v>
      </c>
      <c r="J147" s="4" t="s">
        <v>31</v>
      </c>
      <c r="K147" s="4" t="s">
        <v>305</v>
      </c>
      <c r="L147" s="4" t="s">
        <v>31</v>
      </c>
      <c r="M147" s="4" t="s">
        <v>31</v>
      </c>
      <c r="N147" s="8" t="s">
        <v>48</v>
      </c>
    </row>
    <row r="148" spans="1:14" s="7" customFormat="1" ht="13.5" customHeight="1">
      <c r="A148" s="4" t="s">
        <v>312</v>
      </c>
      <c r="B148" s="4" t="s">
        <v>313</v>
      </c>
      <c r="C148" s="4" t="s">
        <v>316</v>
      </c>
      <c r="D148" s="4" t="s">
        <v>36</v>
      </c>
      <c r="E148" s="4" t="s">
        <v>317</v>
      </c>
      <c r="F148" s="4" t="s">
        <v>33</v>
      </c>
      <c r="G148" s="15">
        <v>25737</v>
      </c>
      <c r="H148" s="4" t="s">
        <v>108</v>
      </c>
      <c r="I148" s="17" t="s">
        <v>107</v>
      </c>
      <c r="J148" s="4" t="s">
        <v>31</v>
      </c>
      <c r="K148" s="4" t="s">
        <v>314</v>
      </c>
      <c r="L148" s="4" t="s">
        <v>31</v>
      </c>
      <c r="M148" s="4" t="s">
        <v>31</v>
      </c>
      <c r="N148" s="8" t="s">
        <v>48</v>
      </c>
    </row>
    <row r="149" spans="1:14" s="7" customFormat="1" ht="13.5" customHeight="1">
      <c r="A149" s="4" t="s">
        <v>312</v>
      </c>
      <c r="B149" s="4" t="s">
        <v>313</v>
      </c>
      <c r="C149" s="4" t="s">
        <v>315</v>
      </c>
      <c r="D149" s="4" t="s">
        <v>36</v>
      </c>
      <c r="E149" s="4" t="s">
        <v>143</v>
      </c>
      <c r="F149" s="4" t="s">
        <v>33</v>
      </c>
      <c r="G149" s="15">
        <v>455</v>
      </c>
      <c r="H149" s="4" t="s">
        <v>108</v>
      </c>
      <c r="I149" s="17" t="s">
        <v>107</v>
      </c>
      <c r="J149" s="4" t="s">
        <v>31</v>
      </c>
      <c r="K149" s="4" t="s">
        <v>314</v>
      </c>
      <c r="L149" s="4" t="s">
        <v>31</v>
      </c>
      <c r="M149" s="4" t="s">
        <v>31</v>
      </c>
      <c r="N149" s="8" t="s">
        <v>48</v>
      </c>
    </row>
    <row r="150" spans="1:14" s="7" customFormat="1" ht="12" customHeight="1">
      <c r="A150" s="4" t="s">
        <v>28</v>
      </c>
      <c r="B150" s="4" t="s">
        <v>319</v>
      </c>
      <c r="C150" s="4" t="s">
        <v>318</v>
      </c>
      <c r="D150" s="4" t="s">
        <v>62</v>
      </c>
      <c r="E150" s="4" t="s">
        <v>50</v>
      </c>
      <c r="F150" s="4" t="s">
        <v>33</v>
      </c>
      <c r="G150" s="15">
        <v>5999.9</v>
      </c>
      <c r="H150" s="4" t="s">
        <v>61</v>
      </c>
      <c r="I150" s="17" t="s">
        <v>69</v>
      </c>
      <c r="J150" s="4" t="s">
        <v>31</v>
      </c>
      <c r="K150" s="4" t="s">
        <v>32</v>
      </c>
      <c r="L150" s="4" t="s">
        <v>31</v>
      </c>
      <c r="M150" s="4" t="s">
        <v>31</v>
      </c>
      <c r="N150" s="8" t="s">
        <v>48</v>
      </c>
    </row>
    <row r="151" spans="1:14" s="7" customFormat="1" ht="12.75" customHeight="1">
      <c r="A151" s="4" t="s">
        <v>28</v>
      </c>
      <c r="B151" s="4" t="s">
        <v>319</v>
      </c>
      <c r="C151" s="4" t="s">
        <v>320</v>
      </c>
      <c r="D151" s="4" t="s">
        <v>321</v>
      </c>
      <c r="E151" s="4" t="s">
        <v>50</v>
      </c>
      <c r="F151" s="4" t="s">
        <v>33</v>
      </c>
      <c r="G151" s="15">
        <v>209</v>
      </c>
      <c r="H151" s="4" t="s">
        <v>61</v>
      </c>
      <c r="I151" s="17" t="s">
        <v>69</v>
      </c>
      <c r="J151" s="4" t="s">
        <v>31</v>
      </c>
      <c r="K151" s="4" t="s">
        <v>32</v>
      </c>
      <c r="L151" s="4" t="s">
        <v>31</v>
      </c>
      <c r="M151" s="4" t="s">
        <v>31</v>
      </c>
      <c r="N151" s="8" t="s">
        <v>48</v>
      </c>
    </row>
    <row r="152" spans="1:14" s="7" customFormat="1" ht="13.5" customHeight="1">
      <c r="A152" s="4" t="s">
        <v>28</v>
      </c>
      <c r="B152" s="4" t="s">
        <v>301</v>
      </c>
      <c r="C152" s="4" t="s">
        <v>322</v>
      </c>
      <c r="D152" s="4" t="s">
        <v>62</v>
      </c>
      <c r="E152" s="4" t="s">
        <v>50</v>
      </c>
      <c r="F152" s="4" t="s">
        <v>33</v>
      </c>
      <c r="G152" s="15">
        <v>7512</v>
      </c>
      <c r="H152" s="4" t="s">
        <v>52</v>
      </c>
      <c r="I152" s="17" t="s">
        <v>67</v>
      </c>
      <c r="J152" s="4" t="s">
        <v>31</v>
      </c>
      <c r="K152" s="4" t="s">
        <v>32</v>
      </c>
      <c r="L152" s="4" t="s">
        <v>31</v>
      </c>
      <c r="M152" s="4" t="s">
        <v>31</v>
      </c>
      <c r="N152" s="8" t="s">
        <v>48</v>
      </c>
    </row>
    <row r="153" spans="1:14" s="7" customFormat="1" ht="12.75" customHeight="1">
      <c r="A153" s="4" t="s">
        <v>28</v>
      </c>
      <c r="B153" s="4" t="s">
        <v>324</v>
      </c>
      <c r="C153" s="4" t="s">
        <v>323</v>
      </c>
      <c r="D153" s="4" t="s">
        <v>62</v>
      </c>
      <c r="E153" s="4" t="s">
        <v>50</v>
      </c>
      <c r="F153" s="4" t="s">
        <v>33</v>
      </c>
      <c r="G153" s="15">
        <v>2588</v>
      </c>
      <c r="H153" s="4" t="s">
        <v>72</v>
      </c>
      <c r="I153" s="17" t="s">
        <v>70</v>
      </c>
      <c r="J153" s="4" t="s">
        <v>31</v>
      </c>
      <c r="K153" s="4" t="s">
        <v>32</v>
      </c>
      <c r="L153" s="4" t="s">
        <v>31</v>
      </c>
      <c r="M153" s="4" t="s">
        <v>31</v>
      </c>
      <c r="N153" s="8" t="s">
        <v>48</v>
      </c>
    </row>
    <row r="154" spans="1:14" s="7" customFormat="1" ht="12.75" customHeight="1">
      <c r="A154" s="4" t="s">
        <v>28</v>
      </c>
      <c r="B154" s="4" t="s">
        <v>325</v>
      </c>
      <c r="C154" s="4" t="s">
        <v>326</v>
      </c>
      <c r="D154" s="4" t="s">
        <v>327</v>
      </c>
      <c r="E154" s="4" t="s">
        <v>50</v>
      </c>
      <c r="F154" s="4" t="s">
        <v>33</v>
      </c>
      <c r="G154" s="15">
        <v>1549</v>
      </c>
      <c r="H154" s="4" t="s">
        <v>135</v>
      </c>
      <c r="I154" s="4" t="s">
        <v>134</v>
      </c>
      <c r="J154" s="4" t="s">
        <v>31</v>
      </c>
      <c r="K154" s="4" t="s">
        <v>32</v>
      </c>
      <c r="L154" s="4" t="s">
        <v>31</v>
      </c>
      <c r="M154" s="4" t="s">
        <v>31</v>
      </c>
      <c r="N154" s="8" t="s">
        <v>48</v>
      </c>
    </row>
    <row r="155" spans="1:14" s="7" customFormat="1" ht="12.75" customHeight="1">
      <c r="A155" s="4" t="s">
        <v>28</v>
      </c>
      <c r="B155" s="4" t="s">
        <v>319</v>
      </c>
      <c r="C155" s="4" t="s">
        <v>328</v>
      </c>
      <c r="D155" s="4" t="s">
        <v>36</v>
      </c>
      <c r="E155" s="4" t="s">
        <v>103</v>
      </c>
      <c r="F155" s="4" t="s">
        <v>33</v>
      </c>
      <c r="G155" s="15">
        <v>1709.5</v>
      </c>
      <c r="H155" s="4" t="s">
        <v>71</v>
      </c>
      <c r="I155" s="4" t="s">
        <v>78</v>
      </c>
      <c r="J155" s="4" t="s">
        <v>31</v>
      </c>
      <c r="K155" s="4" t="s">
        <v>32</v>
      </c>
      <c r="L155" s="4" t="s">
        <v>31</v>
      </c>
      <c r="M155" s="4" t="s">
        <v>31</v>
      </c>
      <c r="N155" s="8" t="s">
        <v>48</v>
      </c>
    </row>
    <row r="156" spans="1:14" s="7" customFormat="1" ht="13.5" customHeight="1">
      <c r="A156" s="4" t="s">
        <v>28</v>
      </c>
      <c r="B156" s="4" t="s">
        <v>319</v>
      </c>
      <c r="C156" s="4" t="s">
        <v>329</v>
      </c>
      <c r="D156" s="4" t="s">
        <v>36</v>
      </c>
      <c r="E156" s="4" t="s">
        <v>73</v>
      </c>
      <c r="F156" s="4" t="s">
        <v>33</v>
      </c>
      <c r="G156" s="15">
        <v>18100</v>
      </c>
      <c r="H156" s="4" t="s">
        <v>71</v>
      </c>
      <c r="I156" s="4" t="s">
        <v>78</v>
      </c>
      <c r="J156" s="4" t="s">
        <v>31</v>
      </c>
      <c r="K156" s="4" t="s">
        <v>32</v>
      </c>
      <c r="L156" s="4" t="s">
        <v>31</v>
      </c>
      <c r="M156" s="4" t="s">
        <v>31</v>
      </c>
      <c r="N156" s="8" t="s">
        <v>48</v>
      </c>
    </row>
    <row r="157" spans="1:14" s="7" customFormat="1" ht="12.75" customHeight="1">
      <c r="A157" s="4" t="s">
        <v>28</v>
      </c>
      <c r="B157" s="4" t="s">
        <v>313</v>
      </c>
      <c r="C157" s="4" t="s">
        <v>330</v>
      </c>
      <c r="D157" s="4" t="s">
        <v>36</v>
      </c>
      <c r="E157" s="4" t="s">
        <v>50</v>
      </c>
      <c r="F157" s="4" t="s">
        <v>33</v>
      </c>
      <c r="G157" s="15">
        <v>759</v>
      </c>
      <c r="H157" s="4" t="s">
        <v>125</v>
      </c>
      <c r="I157" s="4" t="s">
        <v>106</v>
      </c>
      <c r="J157" s="4" t="s">
        <v>31</v>
      </c>
      <c r="K157" s="4" t="s">
        <v>32</v>
      </c>
      <c r="L157" s="4" t="s">
        <v>31</v>
      </c>
      <c r="M157" s="4" t="s">
        <v>31</v>
      </c>
      <c r="N157" s="8" t="s">
        <v>48</v>
      </c>
    </row>
    <row r="158" spans="1:14" s="7" customFormat="1" ht="12" customHeight="1">
      <c r="A158" s="4" t="s">
        <v>28</v>
      </c>
      <c r="B158" s="4" t="s">
        <v>332</v>
      </c>
      <c r="C158" s="4" t="s">
        <v>331</v>
      </c>
      <c r="D158" s="4" t="s">
        <v>36</v>
      </c>
      <c r="E158" s="4" t="s">
        <v>50</v>
      </c>
      <c r="F158" s="4" t="s">
        <v>33</v>
      </c>
      <c r="G158" s="15">
        <v>8794.5</v>
      </c>
      <c r="H158" s="4" t="s">
        <v>82</v>
      </c>
      <c r="I158" s="4" t="s">
        <v>81</v>
      </c>
      <c r="J158" s="4" t="s">
        <v>31</v>
      </c>
      <c r="K158" s="4" t="s">
        <v>32</v>
      </c>
      <c r="L158" s="4" t="s">
        <v>31</v>
      </c>
      <c r="M158" s="4" t="s">
        <v>31</v>
      </c>
      <c r="N158" s="8" t="s">
        <v>48</v>
      </c>
    </row>
    <row r="159" spans="1:14" s="7" customFormat="1" ht="13.5" customHeight="1">
      <c r="A159" s="4" t="s">
        <v>28</v>
      </c>
      <c r="B159" s="4" t="s">
        <v>325</v>
      </c>
      <c r="C159" s="4" t="s">
        <v>333</v>
      </c>
      <c r="D159" s="4" t="s">
        <v>36</v>
      </c>
      <c r="E159" s="4" t="s">
        <v>50</v>
      </c>
      <c r="F159" s="4" t="s">
        <v>33</v>
      </c>
      <c r="G159" s="15">
        <v>1150</v>
      </c>
      <c r="H159" s="4" t="s">
        <v>194</v>
      </c>
      <c r="I159" s="4" t="s">
        <v>193</v>
      </c>
      <c r="J159" s="4" t="s">
        <v>31</v>
      </c>
      <c r="K159" s="4" t="s">
        <v>32</v>
      </c>
      <c r="L159" s="4" t="s">
        <v>31</v>
      </c>
      <c r="M159" s="4" t="s">
        <v>31</v>
      </c>
      <c r="N159" s="8" t="s">
        <v>48</v>
      </c>
    </row>
    <row r="160" spans="1:14" s="7" customFormat="1" ht="14.25" customHeight="1">
      <c r="A160" s="4" t="s">
        <v>28</v>
      </c>
      <c r="B160" s="4" t="s">
        <v>325</v>
      </c>
      <c r="C160" s="4" t="s">
        <v>334</v>
      </c>
      <c r="D160" s="4" t="s">
        <v>99</v>
      </c>
      <c r="E160" s="4" t="s">
        <v>74</v>
      </c>
      <c r="F160" s="4" t="s">
        <v>33</v>
      </c>
      <c r="G160" s="15">
        <v>791</v>
      </c>
      <c r="H160" s="4" t="s">
        <v>194</v>
      </c>
      <c r="I160" s="4" t="s">
        <v>193</v>
      </c>
      <c r="J160" s="4" t="s">
        <v>31</v>
      </c>
      <c r="K160" s="4" t="s">
        <v>32</v>
      </c>
      <c r="L160" s="4" t="s">
        <v>31</v>
      </c>
      <c r="M160" s="4" t="s">
        <v>31</v>
      </c>
      <c r="N160" s="8" t="s">
        <v>48</v>
      </c>
    </row>
    <row r="161" spans="1:14" s="7" customFormat="1" ht="12.75" customHeight="1">
      <c r="A161" s="4" t="s">
        <v>98</v>
      </c>
      <c r="B161" s="4" t="s">
        <v>341</v>
      </c>
      <c r="C161" s="4" t="s">
        <v>336</v>
      </c>
      <c r="D161" s="4" t="s">
        <v>339</v>
      </c>
      <c r="E161" s="4" t="s">
        <v>338</v>
      </c>
      <c r="F161" s="4" t="s">
        <v>33</v>
      </c>
      <c r="G161" s="15">
        <v>357600</v>
      </c>
      <c r="H161" s="4" t="s">
        <v>91</v>
      </c>
      <c r="I161" s="4" t="s">
        <v>90</v>
      </c>
      <c r="J161" s="4" t="s">
        <v>31</v>
      </c>
      <c r="K161" s="4" t="s">
        <v>335</v>
      </c>
      <c r="L161" s="4" t="s">
        <v>31</v>
      </c>
      <c r="M161" s="4" t="s">
        <v>31</v>
      </c>
      <c r="N161" s="8" t="s">
        <v>48</v>
      </c>
    </row>
    <row r="162" spans="1:14" s="7" customFormat="1" ht="12.75" customHeight="1">
      <c r="A162" s="4" t="s">
        <v>98</v>
      </c>
      <c r="B162" s="4" t="s">
        <v>341</v>
      </c>
      <c r="C162" s="4" t="s">
        <v>337</v>
      </c>
      <c r="D162" s="4" t="s">
        <v>36</v>
      </c>
      <c r="E162" s="4" t="s">
        <v>101</v>
      </c>
      <c r="F162" s="4" t="s">
        <v>33</v>
      </c>
      <c r="G162" s="15">
        <v>745.25</v>
      </c>
      <c r="H162" s="4" t="s">
        <v>91</v>
      </c>
      <c r="I162" s="4" t="s">
        <v>90</v>
      </c>
      <c r="J162" s="4" t="s">
        <v>31</v>
      </c>
      <c r="K162" s="4" t="s">
        <v>335</v>
      </c>
      <c r="L162" s="4" t="s">
        <v>31</v>
      </c>
      <c r="M162" s="4" t="s">
        <v>31</v>
      </c>
      <c r="N162" s="8" t="s">
        <v>48</v>
      </c>
    </row>
    <row r="163" spans="1:14" s="7" customFormat="1" ht="13.5" customHeight="1">
      <c r="A163" s="4" t="s">
        <v>28</v>
      </c>
      <c r="B163" s="4" t="s">
        <v>342</v>
      </c>
      <c r="C163" s="4" t="s">
        <v>340</v>
      </c>
      <c r="D163" s="4" t="s">
        <v>36</v>
      </c>
      <c r="E163" s="4" t="s">
        <v>50</v>
      </c>
      <c r="F163" s="4" t="s">
        <v>33</v>
      </c>
      <c r="G163" s="15">
        <v>554</v>
      </c>
      <c r="H163" s="4" t="s">
        <v>95</v>
      </c>
      <c r="I163" s="4" t="s">
        <v>92</v>
      </c>
      <c r="J163" s="4" t="s">
        <v>31</v>
      </c>
      <c r="K163" s="4" t="s">
        <v>32</v>
      </c>
      <c r="L163" s="4" t="s">
        <v>31</v>
      </c>
      <c r="M163" s="4" t="s">
        <v>31</v>
      </c>
      <c r="N163" s="8" t="s">
        <v>48</v>
      </c>
    </row>
    <row r="164" spans="1:14" s="7" customFormat="1" ht="12.75" customHeight="1">
      <c r="A164" s="4" t="s">
        <v>28</v>
      </c>
      <c r="B164" s="4" t="s">
        <v>344</v>
      </c>
      <c r="C164" s="4" t="s">
        <v>343</v>
      </c>
      <c r="D164" s="4" t="s">
        <v>36</v>
      </c>
      <c r="E164" s="4" t="s">
        <v>60</v>
      </c>
      <c r="F164" s="4" t="s">
        <v>33</v>
      </c>
      <c r="G164" s="15">
        <v>910</v>
      </c>
      <c r="H164" s="4" t="s">
        <v>194</v>
      </c>
      <c r="I164" s="4" t="s">
        <v>193</v>
      </c>
      <c r="J164" s="4" t="s">
        <v>31</v>
      </c>
      <c r="K164" s="4" t="s">
        <v>32</v>
      </c>
      <c r="L164" s="4" t="s">
        <v>31</v>
      </c>
      <c r="M164" s="4" t="s">
        <v>31</v>
      </c>
      <c r="N164" s="8" t="s">
        <v>48</v>
      </c>
    </row>
    <row r="165" spans="1:14" s="7" customFormat="1" ht="13.5" customHeight="1">
      <c r="A165" s="4" t="s">
        <v>28</v>
      </c>
      <c r="B165" s="4" t="s">
        <v>345</v>
      </c>
      <c r="C165" s="4" t="s">
        <v>346</v>
      </c>
      <c r="D165" s="4" t="s">
        <v>36</v>
      </c>
      <c r="E165" s="4" t="s">
        <v>143</v>
      </c>
      <c r="F165" s="4" t="s">
        <v>33</v>
      </c>
      <c r="G165" s="15">
        <v>4193</v>
      </c>
      <c r="H165" s="4" t="s">
        <v>58</v>
      </c>
      <c r="I165" s="17" t="s">
        <v>120</v>
      </c>
      <c r="J165" s="4" t="s">
        <v>31</v>
      </c>
      <c r="K165" s="4" t="s">
        <v>32</v>
      </c>
      <c r="L165" s="4" t="s">
        <v>31</v>
      </c>
      <c r="M165" s="4" t="s">
        <v>31</v>
      </c>
      <c r="N165" s="8" t="s">
        <v>48</v>
      </c>
    </row>
    <row r="166" spans="1:14" s="7" customFormat="1" ht="12" customHeight="1">
      <c r="A166" s="4" t="s">
        <v>28</v>
      </c>
      <c r="B166" s="4" t="s">
        <v>348</v>
      </c>
      <c r="C166" s="4" t="s">
        <v>347</v>
      </c>
      <c r="D166" s="4" t="s">
        <v>36</v>
      </c>
      <c r="E166" s="4" t="s">
        <v>142</v>
      </c>
      <c r="F166" s="4" t="s">
        <v>33</v>
      </c>
      <c r="G166" s="15">
        <v>15900</v>
      </c>
      <c r="H166" s="4" t="s">
        <v>61</v>
      </c>
      <c r="I166" s="17" t="s">
        <v>69</v>
      </c>
      <c r="J166" s="4" t="s">
        <v>31</v>
      </c>
      <c r="K166" s="4" t="s">
        <v>32</v>
      </c>
      <c r="L166" s="4" t="s">
        <v>31</v>
      </c>
      <c r="M166" s="4" t="s">
        <v>31</v>
      </c>
      <c r="N166" s="8" t="s">
        <v>48</v>
      </c>
    </row>
    <row r="167" spans="1:14" s="7" customFormat="1" ht="12.75" customHeight="1">
      <c r="A167" s="4" t="s">
        <v>28</v>
      </c>
      <c r="B167" s="4" t="s">
        <v>350</v>
      </c>
      <c r="C167" s="4" t="s">
        <v>349</v>
      </c>
      <c r="D167" s="4" t="s">
        <v>111</v>
      </c>
      <c r="E167" s="4" t="s">
        <v>50</v>
      </c>
      <c r="F167" s="4" t="s">
        <v>33</v>
      </c>
      <c r="G167" s="15">
        <v>2399</v>
      </c>
      <c r="H167" s="4" t="s">
        <v>255</v>
      </c>
      <c r="I167" s="17" t="s">
        <v>254</v>
      </c>
      <c r="J167" s="4" t="s">
        <v>31</v>
      </c>
      <c r="K167" s="4" t="s">
        <v>32</v>
      </c>
      <c r="L167" s="4" t="s">
        <v>31</v>
      </c>
      <c r="M167" s="4" t="s">
        <v>31</v>
      </c>
      <c r="N167" s="8" t="s">
        <v>48</v>
      </c>
    </row>
    <row r="168" spans="1:14" s="7" customFormat="1" ht="12.75" customHeight="1">
      <c r="A168" s="4" t="s">
        <v>28</v>
      </c>
      <c r="B168" s="4" t="s">
        <v>351</v>
      </c>
      <c r="C168" s="4" t="s">
        <v>352</v>
      </c>
      <c r="D168" s="4" t="s">
        <v>36</v>
      </c>
      <c r="E168" s="4" t="s">
        <v>50</v>
      </c>
      <c r="F168" s="4" t="s">
        <v>33</v>
      </c>
      <c r="G168" s="15">
        <v>23300</v>
      </c>
      <c r="H168" s="4" t="s">
        <v>61</v>
      </c>
      <c r="I168" s="17" t="s">
        <v>69</v>
      </c>
      <c r="J168" s="4" t="s">
        <v>31</v>
      </c>
      <c r="K168" s="4" t="s">
        <v>32</v>
      </c>
      <c r="L168" s="4" t="s">
        <v>31</v>
      </c>
      <c r="M168" s="4" t="s">
        <v>31</v>
      </c>
      <c r="N168" s="8" t="s">
        <v>48</v>
      </c>
    </row>
    <row r="169" spans="1:14" s="7" customFormat="1" ht="13.5" customHeight="1">
      <c r="A169" s="4" t="s">
        <v>312</v>
      </c>
      <c r="B169" s="4" t="s">
        <v>354</v>
      </c>
      <c r="C169" s="4" t="s">
        <v>353</v>
      </c>
      <c r="D169" s="4" t="s">
        <v>36</v>
      </c>
      <c r="E169" s="4" t="s">
        <v>50</v>
      </c>
      <c r="F169" s="4" t="s">
        <v>33</v>
      </c>
      <c r="G169" s="15">
        <v>11570</v>
      </c>
      <c r="H169" s="4" t="s">
        <v>108</v>
      </c>
      <c r="I169" s="17" t="s">
        <v>107</v>
      </c>
      <c r="J169" s="4" t="s">
        <v>31</v>
      </c>
      <c r="K169" s="4" t="s">
        <v>314</v>
      </c>
      <c r="L169" s="4" t="s">
        <v>31</v>
      </c>
      <c r="M169" s="4" t="s">
        <v>31</v>
      </c>
      <c r="N169" s="8" t="s">
        <v>48</v>
      </c>
    </row>
    <row r="170" spans="1:14" s="7" customFormat="1" ht="14.25" customHeight="1">
      <c r="A170" s="4" t="s">
        <v>28</v>
      </c>
      <c r="B170" s="4" t="s">
        <v>357</v>
      </c>
      <c r="C170" s="4" t="s">
        <v>355</v>
      </c>
      <c r="D170" s="4" t="s">
        <v>356</v>
      </c>
      <c r="E170" s="4" t="s">
        <v>50</v>
      </c>
      <c r="F170" s="4" t="s">
        <v>33</v>
      </c>
      <c r="G170" s="15">
        <v>18229</v>
      </c>
      <c r="H170" s="4" t="s">
        <v>72</v>
      </c>
      <c r="I170" s="17" t="s">
        <v>70</v>
      </c>
      <c r="J170" s="4" t="s">
        <v>31</v>
      </c>
      <c r="K170" s="4" t="s">
        <v>32</v>
      </c>
      <c r="L170" s="4" t="s">
        <v>31</v>
      </c>
      <c r="M170" s="4" t="s">
        <v>31</v>
      </c>
      <c r="N170" s="8" t="s">
        <v>48</v>
      </c>
    </row>
    <row r="171" spans="1:14" s="7" customFormat="1" ht="12.75" customHeight="1">
      <c r="A171" s="4" t="s">
        <v>28</v>
      </c>
      <c r="B171" s="4" t="s">
        <v>357</v>
      </c>
      <c r="C171" s="4" t="s">
        <v>358</v>
      </c>
      <c r="D171" s="4" t="s">
        <v>62</v>
      </c>
      <c r="E171" s="4" t="s">
        <v>50</v>
      </c>
      <c r="F171" s="4" t="s">
        <v>33</v>
      </c>
      <c r="G171" s="15">
        <v>11999</v>
      </c>
      <c r="H171" s="4" t="s">
        <v>61</v>
      </c>
      <c r="I171" s="17" t="s">
        <v>69</v>
      </c>
      <c r="J171" s="4" t="s">
        <v>31</v>
      </c>
      <c r="K171" s="4" t="s">
        <v>32</v>
      </c>
      <c r="L171" s="4" t="s">
        <v>31</v>
      </c>
      <c r="M171" s="4" t="s">
        <v>31</v>
      </c>
      <c r="N171" s="8" t="s">
        <v>48</v>
      </c>
    </row>
    <row r="172" spans="1:14" s="7" customFormat="1" ht="11.25" customHeight="1">
      <c r="A172" s="4" t="s">
        <v>312</v>
      </c>
      <c r="B172" s="4" t="s">
        <v>359</v>
      </c>
      <c r="C172" s="4" t="s">
        <v>360</v>
      </c>
      <c r="D172" s="4" t="s">
        <v>36</v>
      </c>
      <c r="E172" s="4" t="s">
        <v>50</v>
      </c>
      <c r="F172" s="4" t="s">
        <v>33</v>
      </c>
      <c r="G172" s="15">
        <v>9800</v>
      </c>
      <c r="H172" s="4" t="s">
        <v>108</v>
      </c>
      <c r="I172" s="17" t="s">
        <v>107</v>
      </c>
      <c r="J172" s="4" t="s">
        <v>31</v>
      </c>
      <c r="K172" s="4" t="s">
        <v>314</v>
      </c>
      <c r="L172" s="4" t="s">
        <v>31</v>
      </c>
      <c r="M172" s="4" t="s">
        <v>31</v>
      </c>
      <c r="N172" s="8" t="s">
        <v>48</v>
      </c>
    </row>
    <row r="173" spans="1:14" s="7" customFormat="1" ht="14.25" customHeight="1">
      <c r="A173" s="4" t="s">
        <v>312</v>
      </c>
      <c r="B173" s="4" t="s">
        <v>359</v>
      </c>
      <c r="C173" s="4" t="s">
        <v>361</v>
      </c>
      <c r="D173" s="4" t="s">
        <v>36</v>
      </c>
      <c r="E173" s="4" t="s">
        <v>117</v>
      </c>
      <c r="F173" s="4" t="s">
        <v>33</v>
      </c>
      <c r="G173" s="15">
        <v>45762</v>
      </c>
      <c r="H173" s="4" t="s">
        <v>108</v>
      </c>
      <c r="I173" s="17" t="s">
        <v>107</v>
      </c>
      <c r="J173" s="4" t="s">
        <v>31</v>
      </c>
      <c r="K173" s="4" t="s">
        <v>314</v>
      </c>
      <c r="L173" s="4" t="s">
        <v>31</v>
      </c>
      <c r="M173" s="4" t="s">
        <v>31</v>
      </c>
      <c r="N173" s="8" t="s">
        <v>48</v>
      </c>
    </row>
    <row r="174" spans="1:14" s="7" customFormat="1" ht="13.5" customHeight="1">
      <c r="A174" s="4" t="s">
        <v>28</v>
      </c>
      <c r="B174" s="4" t="s">
        <v>351</v>
      </c>
      <c r="C174" s="4" t="s">
        <v>362</v>
      </c>
      <c r="D174" s="4" t="s">
        <v>36</v>
      </c>
      <c r="E174" s="4" t="s">
        <v>50</v>
      </c>
      <c r="F174" s="4" t="s">
        <v>33</v>
      </c>
      <c r="G174" s="15">
        <v>6500</v>
      </c>
      <c r="H174" s="4" t="s">
        <v>61</v>
      </c>
      <c r="I174" s="17" t="s">
        <v>69</v>
      </c>
      <c r="J174" s="4" t="s">
        <v>31</v>
      </c>
      <c r="K174" s="4" t="s">
        <v>32</v>
      </c>
      <c r="L174" s="4" t="s">
        <v>31</v>
      </c>
      <c r="M174" s="4" t="s">
        <v>31</v>
      </c>
      <c r="N174" s="8" t="s">
        <v>48</v>
      </c>
    </row>
    <row r="175" spans="1:14" s="7" customFormat="1" ht="12" customHeight="1">
      <c r="A175" s="4" t="s">
        <v>28</v>
      </c>
      <c r="B175" s="4" t="s">
        <v>363</v>
      </c>
      <c r="C175" s="4" t="s">
        <v>364</v>
      </c>
      <c r="D175" s="4" t="s">
        <v>36</v>
      </c>
      <c r="E175" s="4" t="s">
        <v>60</v>
      </c>
      <c r="F175" s="4" t="s">
        <v>33</v>
      </c>
      <c r="G175" s="15">
        <v>5546</v>
      </c>
      <c r="H175" s="4" t="s">
        <v>61</v>
      </c>
      <c r="I175" s="17" t="s">
        <v>69</v>
      </c>
      <c r="J175" s="4" t="s">
        <v>31</v>
      </c>
      <c r="K175" s="4" t="s">
        <v>32</v>
      </c>
      <c r="L175" s="4" t="s">
        <v>31</v>
      </c>
      <c r="M175" s="4" t="s">
        <v>31</v>
      </c>
      <c r="N175" s="8" t="s">
        <v>48</v>
      </c>
    </row>
    <row r="176" spans="1:14" s="7" customFormat="1" ht="12.75" customHeight="1">
      <c r="A176" s="4" t="s">
        <v>28</v>
      </c>
      <c r="B176" s="4" t="s">
        <v>366</v>
      </c>
      <c r="C176" s="4" t="s">
        <v>365</v>
      </c>
      <c r="D176" s="4" t="s">
        <v>36</v>
      </c>
      <c r="E176" s="4" t="s">
        <v>103</v>
      </c>
      <c r="F176" s="4" t="s">
        <v>33</v>
      </c>
      <c r="G176" s="15">
        <v>15030</v>
      </c>
      <c r="H176" s="4" t="s">
        <v>61</v>
      </c>
      <c r="I176" s="17" t="s">
        <v>69</v>
      </c>
      <c r="J176" s="4" t="s">
        <v>31</v>
      </c>
      <c r="K176" s="4" t="s">
        <v>32</v>
      </c>
      <c r="L176" s="4" t="s">
        <v>31</v>
      </c>
      <c r="M176" s="4" t="s">
        <v>31</v>
      </c>
      <c r="N176" s="8" t="s">
        <v>48</v>
      </c>
    </row>
    <row r="177" spans="1:14" s="7" customFormat="1" ht="13.5" customHeight="1">
      <c r="A177" s="4" t="s">
        <v>28</v>
      </c>
      <c r="B177" s="4" t="s">
        <v>366</v>
      </c>
      <c r="C177" s="4" t="s">
        <v>367</v>
      </c>
      <c r="D177" s="4" t="s">
        <v>36</v>
      </c>
      <c r="E177" s="4" t="s">
        <v>68</v>
      </c>
      <c r="F177" s="4" t="s">
        <v>33</v>
      </c>
      <c r="G177" s="15">
        <v>25200</v>
      </c>
      <c r="H177" s="4" t="s">
        <v>61</v>
      </c>
      <c r="I177" s="17" t="s">
        <v>69</v>
      </c>
      <c r="J177" s="4" t="s">
        <v>31</v>
      </c>
      <c r="K177" s="4" t="s">
        <v>32</v>
      </c>
      <c r="L177" s="4" t="s">
        <v>31</v>
      </c>
      <c r="M177" s="4" t="s">
        <v>31</v>
      </c>
      <c r="N177" s="8" t="s">
        <v>48</v>
      </c>
    </row>
    <row r="178" spans="1:14" s="7" customFormat="1" ht="12" customHeight="1">
      <c r="A178" s="4" t="s">
        <v>28</v>
      </c>
      <c r="B178" s="4" t="s">
        <v>368</v>
      </c>
      <c r="C178" s="4" t="s">
        <v>75</v>
      </c>
      <c r="D178" s="4" t="s">
        <v>76</v>
      </c>
      <c r="E178" s="4" t="s">
        <v>103</v>
      </c>
      <c r="F178" s="4" t="s">
        <v>33</v>
      </c>
      <c r="G178" s="15">
        <v>3225</v>
      </c>
      <c r="H178" s="4" t="s">
        <v>58</v>
      </c>
      <c r="I178" s="17" t="s">
        <v>120</v>
      </c>
      <c r="J178" s="4" t="s">
        <v>31</v>
      </c>
      <c r="K178" s="4" t="s">
        <v>32</v>
      </c>
      <c r="L178" s="4" t="s">
        <v>31</v>
      </c>
      <c r="M178" s="4" t="s">
        <v>31</v>
      </c>
      <c r="N178" s="8" t="s">
        <v>48</v>
      </c>
    </row>
    <row r="179" spans="1:14" s="7" customFormat="1" ht="12" customHeight="1">
      <c r="A179" s="4" t="s">
        <v>28</v>
      </c>
      <c r="B179" s="4" t="s">
        <v>363</v>
      </c>
      <c r="C179" s="4" t="s">
        <v>369</v>
      </c>
      <c r="D179" s="4" t="s">
        <v>36</v>
      </c>
      <c r="E179" s="4" t="s">
        <v>100</v>
      </c>
      <c r="F179" s="4" t="s">
        <v>33</v>
      </c>
      <c r="G179" s="15">
        <v>13480</v>
      </c>
      <c r="H179" s="4" t="s">
        <v>194</v>
      </c>
      <c r="I179" s="4" t="s">
        <v>193</v>
      </c>
      <c r="J179" s="4" t="s">
        <v>31</v>
      </c>
      <c r="K179" s="4" t="s">
        <v>32</v>
      </c>
      <c r="L179" s="4" t="s">
        <v>31</v>
      </c>
      <c r="M179" s="4" t="s">
        <v>31</v>
      </c>
      <c r="N179" s="8" t="s">
        <v>48</v>
      </c>
    </row>
    <row r="180" spans="1:14" s="7" customFormat="1" ht="12" customHeight="1">
      <c r="A180" s="4" t="s">
        <v>28</v>
      </c>
      <c r="B180" s="4" t="s">
        <v>363</v>
      </c>
      <c r="C180" s="4" t="s">
        <v>370</v>
      </c>
      <c r="D180" s="4" t="s">
        <v>36</v>
      </c>
      <c r="E180" s="4" t="s">
        <v>50</v>
      </c>
      <c r="F180" s="4" t="s">
        <v>33</v>
      </c>
      <c r="G180" s="15">
        <v>180</v>
      </c>
      <c r="H180" s="4" t="s">
        <v>194</v>
      </c>
      <c r="I180" s="4" t="s">
        <v>193</v>
      </c>
      <c r="J180" s="4" t="s">
        <v>31</v>
      </c>
      <c r="K180" s="4" t="s">
        <v>32</v>
      </c>
      <c r="L180" s="4" t="s">
        <v>31</v>
      </c>
      <c r="M180" s="4" t="s">
        <v>31</v>
      </c>
      <c r="N180" s="8" t="s">
        <v>48</v>
      </c>
    </row>
    <row r="181" spans="1:14" s="7" customFormat="1" ht="12.75" customHeight="1">
      <c r="A181" s="4" t="s">
        <v>28</v>
      </c>
      <c r="B181" s="4" t="s">
        <v>363</v>
      </c>
      <c r="C181" s="4" t="s">
        <v>371</v>
      </c>
      <c r="D181" s="4" t="s">
        <v>111</v>
      </c>
      <c r="E181" s="4" t="s">
        <v>50</v>
      </c>
      <c r="F181" s="4" t="s">
        <v>33</v>
      </c>
      <c r="G181" s="15">
        <v>2900</v>
      </c>
      <c r="H181" s="4" t="s">
        <v>194</v>
      </c>
      <c r="I181" s="4" t="s">
        <v>193</v>
      </c>
      <c r="J181" s="4" t="s">
        <v>31</v>
      </c>
      <c r="K181" s="4" t="s">
        <v>32</v>
      </c>
      <c r="L181" s="4" t="s">
        <v>31</v>
      </c>
      <c r="M181" s="4" t="s">
        <v>31</v>
      </c>
      <c r="N181" s="8" t="s">
        <v>48</v>
      </c>
    </row>
    <row r="182" spans="1:14" s="7" customFormat="1" ht="12" customHeight="1">
      <c r="A182" s="4" t="s">
        <v>28</v>
      </c>
      <c r="B182" s="4" t="s">
        <v>363</v>
      </c>
      <c r="C182" s="4" t="s">
        <v>176</v>
      </c>
      <c r="D182" s="4" t="s">
        <v>36</v>
      </c>
      <c r="E182" s="4" t="s">
        <v>60</v>
      </c>
      <c r="F182" s="4" t="s">
        <v>33</v>
      </c>
      <c r="G182" s="15">
        <v>5096</v>
      </c>
      <c r="H182" s="8" t="s">
        <v>405</v>
      </c>
      <c r="I182" s="4" t="s">
        <v>197</v>
      </c>
      <c r="J182" s="4" t="s">
        <v>31</v>
      </c>
      <c r="K182" s="4" t="s">
        <v>32</v>
      </c>
      <c r="L182" s="4" t="s">
        <v>31</v>
      </c>
      <c r="M182" s="4" t="s">
        <v>31</v>
      </c>
      <c r="N182" s="8" t="s">
        <v>48</v>
      </c>
    </row>
    <row r="183" spans="1:14" s="7" customFormat="1" ht="13.5" customHeight="1">
      <c r="A183" s="4" t="s">
        <v>28</v>
      </c>
      <c r="B183" s="4" t="s">
        <v>359</v>
      </c>
      <c r="C183" s="4" t="s">
        <v>372</v>
      </c>
      <c r="D183" s="4" t="s">
        <v>36</v>
      </c>
      <c r="E183" s="4" t="s">
        <v>68</v>
      </c>
      <c r="F183" s="4" t="s">
        <v>33</v>
      </c>
      <c r="G183" s="15">
        <v>995</v>
      </c>
      <c r="H183" s="4" t="s">
        <v>82</v>
      </c>
      <c r="I183" s="4" t="s">
        <v>81</v>
      </c>
      <c r="J183" s="4" t="s">
        <v>31</v>
      </c>
      <c r="K183" s="4" t="s">
        <v>32</v>
      </c>
      <c r="L183" s="4" t="s">
        <v>31</v>
      </c>
      <c r="M183" s="4" t="s">
        <v>31</v>
      </c>
      <c r="N183" s="8" t="s">
        <v>48</v>
      </c>
    </row>
    <row r="184" spans="1:14" s="7" customFormat="1" ht="14.25" customHeight="1">
      <c r="A184" s="4" t="s">
        <v>28</v>
      </c>
      <c r="B184" s="4" t="s">
        <v>359</v>
      </c>
      <c r="C184" s="4" t="s">
        <v>373</v>
      </c>
      <c r="D184" s="4" t="s">
        <v>36</v>
      </c>
      <c r="E184" s="4" t="s">
        <v>50</v>
      </c>
      <c r="F184" s="4" t="s">
        <v>33</v>
      </c>
      <c r="G184" s="15">
        <v>337.5</v>
      </c>
      <c r="H184" s="4" t="s">
        <v>84</v>
      </c>
      <c r="I184" s="4" t="s">
        <v>83</v>
      </c>
      <c r="J184" s="4" t="s">
        <v>31</v>
      </c>
      <c r="K184" s="4" t="s">
        <v>32</v>
      </c>
      <c r="L184" s="4" t="s">
        <v>31</v>
      </c>
      <c r="M184" s="4" t="s">
        <v>31</v>
      </c>
      <c r="N184" s="8" t="s">
        <v>48</v>
      </c>
    </row>
    <row r="185" spans="1:14" s="7" customFormat="1" ht="15" customHeight="1">
      <c r="A185" s="4" t="s">
        <v>28</v>
      </c>
      <c r="B185" s="4" t="s">
        <v>374</v>
      </c>
      <c r="C185" s="4" t="s">
        <v>75</v>
      </c>
      <c r="D185" s="4" t="s">
        <v>111</v>
      </c>
      <c r="E185" s="4" t="s">
        <v>68</v>
      </c>
      <c r="F185" s="4" t="s">
        <v>33</v>
      </c>
      <c r="G185" s="15">
        <v>544</v>
      </c>
      <c r="H185" s="4" t="s">
        <v>84</v>
      </c>
      <c r="I185" s="4" t="s">
        <v>83</v>
      </c>
      <c r="J185" s="4" t="s">
        <v>31</v>
      </c>
      <c r="K185" s="4" t="s">
        <v>32</v>
      </c>
      <c r="L185" s="4" t="s">
        <v>31</v>
      </c>
      <c r="M185" s="4" t="s">
        <v>31</v>
      </c>
      <c r="N185" s="8" t="s">
        <v>48</v>
      </c>
    </row>
    <row r="186" spans="1:14" s="7" customFormat="1" ht="12.75" customHeight="1">
      <c r="A186" s="4" t="s">
        <v>28</v>
      </c>
      <c r="B186" s="4" t="s">
        <v>363</v>
      </c>
      <c r="C186" s="4" t="s">
        <v>75</v>
      </c>
      <c r="D186" s="4" t="s">
        <v>111</v>
      </c>
      <c r="E186" s="4" t="s">
        <v>50</v>
      </c>
      <c r="F186" s="4" t="s">
        <v>33</v>
      </c>
      <c r="G186" s="15">
        <v>55</v>
      </c>
      <c r="H186" s="8" t="s">
        <v>405</v>
      </c>
      <c r="I186" s="4" t="s">
        <v>197</v>
      </c>
      <c r="J186" s="4" t="s">
        <v>31</v>
      </c>
      <c r="K186" s="4" t="s">
        <v>32</v>
      </c>
      <c r="L186" s="4" t="s">
        <v>31</v>
      </c>
      <c r="M186" s="4" t="s">
        <v>31</v>
      </c>
      <c r="N186" s="8" t="s">
        <v>48</v>
      </c>
    </row>
    <row r="187" spans="1:14" s="7" customFormat="1" ht="12.75">
      <c r="A187" s="19"/>
      <c r="B187" s="19"/>
      <c r="C187" s="19"/>
      <c r="D187" s="19"/>
      <c r="E187" s="19"/>
      <c r="F187" s="19"/>
      <c r="G187" s="20"/>
      <c r="H187" s="19"/>
      <c r="I187" s="19"/>
      <c r="J187" s="19"/>
      <c r="K187" s="19"/>
      <c r="L187" s="19"/>
      <c r="M187" s="19"/>
      <c r="N187" s="19"/>
    </row>
    <row r="188" spans="1:14" s="7" customFormat="1" ht="12.75">
      <c r="A188" s="19"/>
      <c r="B188" s="19"/>
      <c r="C188" s="19"/>
      <c r="D188" s="19"/>
      <c r="E188" s="19"/>
      <c r="F188" s="19"/>
      <c r="G188" s="20"/>
      <c r="H188" s="19"/>
      <c r="I188" s="19"/>
      <c r="J188" s="19"/>
      <c r="K188" s="19"/>
      <c r="L188" s="19"/>
      <c r="M188" s="19"/>
      <c r="N188" s="19"/>
    </row>
    <row r="189" spans="1:14" s="7" customFormat="1" ht="12.75">
      <c r="A189" s="19"/>
      <c r="B189" s="19"/>
      <c r="C189" s="19"/>
      <c r="D189" s="19"/>
      <c r="E189" s="19"/>
      <c r="F189" s="19"/>
      <c r="G189" s="20"/>
      <c r="H189" s="19"/>
      <c r="I189" s="19"/>
      <c r="J189" s="19"/>
      <c r="K189" s="19"/>
      <c r="L189" s="19"/>
      <c r="M189" s="19"/>
      <c r="N189" s="19"/>
    </row>
    <row r="190" spans="1:14" s="7" customFormat="1" ht="12.75">
      <c r="A190" s="19"/>
      <c r="B190" s="19"/>
      <c r="C190" s="19"/>
      <c r="D190" s="19"/>
      <c r="E190" s="19"/>
      <c r="F190" s="19"/>
      <c r="G190" s="20"/>
      <c r="H190" s="19"/>
      <c r="I190" s="19"/>
      <c r="J190" s="19"/>
      <c r="K190" s="19"/>
      <c r="L190" s="19"/>
      <c r="M190" s="19"/>
      <c r="N190" s="19"/>
    </row>
    <row r="191" spans="1:14" s="7" customFormat="1" ht="12.75">
      <c r="A191" s="19"/>
      <c r="B191" s="19"/>
      <c r="C191" s="19"/>
      <c r="D191" s="19"/>
      <c r="E191" s="19"/>
      <c r="F191" s="19"/>
      <c r="G191" s="20"/>
      <c r="H191" s="19"/>
      <c r="I191" s="19"/>
      <c r="J191" s="19"/>
      <c r="K191" s="19"/>
      <c r="L191" s="19"/>
      <c r="M191" s="19"/>
      <c r="N191" s="19"/>
    </row>
    <row r="192" spans="1:14" s="7" customFormat="1" ht="12.75">
      <c r="A192" s="19"/>
      <c r="B192" s="19"/>
      <c r="C192" s="19"/>
      <c r="D192" s="19"/>
      <c r="E192" s="19"/>
      <c r="F192" s="19"/>
      <c r="G192" s="20"/>
      <c r="H192" s="19"/>
      <c r="I192" s="19"/>
      <c r="J192" s="19"/>
      <c r="K192" s="19"/>
      <c r="L192" s="19"/>
      <c r="M192" s="19"/>
      <c r="N192" s="19"/>
    </row>
    <row r="193" spans="1:14" s="7" customFormat="1" ht="12.75">
      <c r="A193" s="19"/>
      <c r="B193" s="19"/>
      <c r="C193" s="19"/>
      <c r="D193" s="19"/>
      <c r="E193" s="19"/>
      <c r="F193" s="19"/>
      <c r="G193" s="20"/>
      <c r="H193" s="19"/>
      <c r="I193" s="19"/>
      <c r="J193" s="19"/>
      <c r="K193" s="19"/>
      <c r="L193" s="19"/>
      <c r="M193" s="19"/>
      <c r="N193" s="19"/>
    </row>
    <row r="194" spans="1:14" s="7" customFormat="1" ht="12.75">
      <c r="A194" s="19"/>
      <c r="B194" s="19"/>
      <c r="C194" s="19"/>
      <c r="D194" s="19"/>
      <c r="E194" s="19"/>
      <c r="F194" s="19"/>
      <c r="G194" s="20"/>
      <c r="H194" s="19"/>
      <c r="I194" s="19"/>
      <c r="J194" s="19"/>
      <c r="K194" s="19"/>
      <c r="L194" s="19"/>
      <c r="M194" s="19"/>
      <c r="N194" s="19"/>
    </row>
    <row r="195" spans="1:14" s="7" customFormat="1" ht="12.75">
      <c r="A195" s="19"/>
      <c r="B195" s="19"/>
      <c r="C195" s="19"/>
      <c r="D195" s="19"/>
      <c r="E195" s="19"/>
      <c r="F195" s="19"/>
      <c r="G195" s="20"/>
      <c r="H195" s="19"/>
      <c r="I195" s="19"/>
      <c r="J195" s="19"/>
      <c r="K195" s="19"/>
      <c r="L195" s="19"/>
      <c r="M195" s="19"/>
      <c r="N195" s="19"/>
    </row>
    <row r="196" spans="1:14" s="7" customFormat="1" ht="12.75">
      <c r="A196" s="19"/>
      <c r="B196" s="19"/>
      <c r="C196" s="19"/>
      <c r="D196" s="19"/>
      <c r="E196" s="19"/>
      <c r="F196" s="19"/>
      <c r="G196" s="20"/>
      <c r="H196" s="19"/>
      <c r="I196" s="19"/>
      <c r="J196" s="19"/>
      <c r="K196" s="19"/>
      <c r="L196" s="19"/>
      <c r="M196" s="19"/>
      <c r="N196" s="19"/>
    </row>
    <row r="197" spans="1:14" s="7" customFormat="1" ht="12.75">
      <c r="A197" s="19"/>
      <c r="B197" s="19"/>
      <c r="C197" s="19"/>
      <c r="D197" s="19"/>
      <c r="E197" s="19"/>
      <c r="F197" s="19"/>
      <c r="G197" s="20"/>
      <c r="H197" s="19"/>
      <c r="I197" s="19"/>
      <c r="J197" s="19"/>
      <c r="K197" s="19"/>
      <c r="L197" s="19"/>
      <c r="M197" s="19"/>
      <c r="N197" s="19"/>
    </row>
    <row r="198" spans="1:14" s="7" customFormat="1" ht="12.75">
      <c r="A198" s="19"/>
      <c r="B198" s="19"/>
      <c r="C198" s="19"/>
      <c r="D198" s="19"/>
      <c r="E198" s="19"/>
      <c r="F198" s="19"/>
      <c r="G198" s="20"/>
      <c r="H198" s="19"/>
      <c r="I198" s="19"/>
      <c r="J198" s="19"/>
      <c r="K198" s="19"/>
      <c r="L198" s="19"/>
      <c r="M198" s="19"/>
      <c r="N198" s="19"/>
    </row>
    <row r="199" spans="1:14" s="7" customFormat="1" ht="12.75">
      <c r="A199" s="19"/>
      <c r="B199" s="19"/>
      <c r="C199" s="19"/>
      <c r="D199" s="19"/>
      <c r="E199" s="19"/>
      <c r="F199" s="19"/>
      <c r="G199" s="20"/>
      <c r="H199" s="19"/>
      <c r="I199" s="19"/>
      <c r="J199" s="19"/>
      <c r="K199" s="19"/>
      <c r="L199" s="19"/>
      <c r="M199" s="19"/>
      <c r="N199" s="19"/>
    </row>
    <row r="200" spans="1:14" s="7" customFormat="1" ht="12.75">
      <c r="A200" s="19"/>
      <c r="B200" s="19"/>
      <c r="C200" s="19"/>
      <c r="D200" s="19"/>
      <c r="E200" s="19"/>
      <c r="F200" s="19"/>
      <c r="G200" s="20"/>
      <c r="H200" s="19"/>
      <c r="I200" s="19"/>
      <c r="J200" s="19"/>
      <c r="K200" s="19"/>
      <c r="L200" s="19"/>
      <c r="M200" s="19"/>
      <c r="N200" s="19"/>
    </row>
    <row r="201" spans="1:14" s="7" customFormat="1" ht="12.75">
      <c r="A201" s="19"/>
      <c r="B201" s="19"/>
      <c r="C201" s="19"/>
      <c r="D201" s="19"/>
      <c r="E201" s="19"/>
      <c r="F201" s="19"/>
      <c r="G201" s="20"/>
      <c r="H201" s="19"/>
      <c r="I201" s="19"/>
      <c r="J201" s="19"/>
      <c r="K201" s="19"/>
      <c r="L201" s="19"/>
      <c r="M201" s="19"/>
      <c r="N201" s="19"/>
    </row>
    <row r="202" spans="1:14" s="7" customFormat="1" ht="12.75">
      <c r="A202" s="19"/>
      <c r="B202" s="19"/>
      <c r="C202" s="19"/>
      <c r="D202" s="19"/>
      <c r="E202" s="19"/>
      <c r="F202" s="19"/>
      <c r="G202" s="20"/>
      <c r="H202" s="19"/>
      <c r="I202" s="19"/>
      <c r="J202" s="19"/>
      <c r="K202" s="19"/>
      <c r="L202" s="19"/>
      <c r="M202" s="19"/>
      <c r="N202" s="19"/>
    </row>
    <row r="203" spans="1:14" s="7" customFormat="1" ht="12.75">
      <c r="A203" s="19"/>
      <c r="B203" s="19"/>
      <c r="C203" s="19"/>
      <c r="D203" s="19"/>
      <c r="E203" s="19"/>
      <c r="F203" s="19"/>
      <c r="G203" s="20"/>
      <c r="H203" s="19"/>
      <c r="I203" s="19"/>
      <c r="J203" s="19"/>
      <c r="K203" s="19"/>
      <c r="L203" s="19"/>
      <c r="M203" s="19"/>
      <c r="N203" s="19"/>
    </row>
    <row r="204" spans="1:14" s="7" customFormat="1" ht="12.75">
      <c r="A204" s="19"/>
      <c r="B204" s="19"/>
      <c r="C204" s="19"/>
      <c r="D204" s="19"/>
      <c r="E204" s="19"/>
      <c r="F204" s="19"/>
      <c r="G204" s="20"/>
      <c r="H204" s="19"/>
      <c r="I204" s="19"/>
      <c r="J204" s="19"/>
      <c r="K204" s="19"/>
      <c r="L204" s="19"/>
      <c r="M204" s="19"/>
      <c r="N204" s="19"/>
    </row>
    <row r="205" spans="1:14" s="7" customFormat="1" ht="12.75">
      <c r="A205" s="19"/>
      <c r="B205" s="19"/>
      <c r="C205" s="19"/>
      <c r="D205" s="19"/>
      <c r="E205" s="19"/>
      <c r="F205" s="19"/>
      <c r="G205" s="20"/>
      <c r="H205" s="19"/>
      <c r="I205" s="19"/>
      <c r="J205" s="19"/>
      <c r="K205" s="19"/>
      <c r="L205" s="19"/>
      <c r="M205" s="19"/>
      <c r="N205" s="19"/>
    </row>
    <row r="206" spans="1:14" s="7" customFormat="1" ht="12.75">
      <c r="A206" s="19"/>
      <c r="B206" s="19"/>
      <c r="C206" s="19"/>
      <c r="D206" s="19"/>
      <c r="E206" s="19"/>
      <c r="F206" s="19"/>
      <c r="G206" s="20"/>
      <c r="H206" s="19"/>
      <c r="I206" s="19"/>
      <c r="J206" s="19"/>
      <c r="K206" s="19"/>
      <c r="L206" s="19"/>
      <c r="M206" s="19"/>
      <c r="N206" s="19"/>
    </row>
    <row r="207" spans="1:14" s="7" customFormat="1" ht="12.75">
      <c r="A207" s="19"/>
      <c r="B207" s="19"/>
      <c r="C207" s="19"/>
      <c r="D207" s="19"/>
      <c r="E207" s="19"/>
      <c r="F207" s="19"/>
      <c r="G207" s="20"/>
      <c r="H207" s="19"/>
      <c r="I207" s="19"/>
      <c r="J207" s="19"/>
      <c r="K207" s="19"/>
      <c r="L207" s="19"/>
      <c r="M207" s="19"/>
      <c r="N207" s="19"/>
    </row>
    <row r="208" spans="1:14" s="7" customFormat="1" ht="12.75">
      <c r="A208" s="19"/>
      <c r="B208" s="19"/>
      <c r="C208" s="19"/>
      <c r="D208" s="19"/>
      <c r="E208" s="19"/>
      <c r="F208" s="19"/>
      <c r="G208" s="20"/>
      <c r="H208" s="19"/>
      <c r="I208" s="19"/>
      <c r="J208" s="19"/>
      <c r="K208" s="19"/>
      <c r="L208" s="19"/>
      <c r="M208" s="19"/>
      <c r="N208" s="19"/>
    </row>
    <row r="209" spans="1:14" s="7" customFormat="1" ht="12.75">
      <c r="A209" s="19"/>
      <c r="B209" s="19"/>
      <c r="C209" s="19"/>
      <c r="D209" s="19"/>
      <c r="E209" s="19"/>
      <c r="F209" s="19"/>
      <c r="G209" s="20"/>
      <c r="H209" s="19"/>
      <c r="I209" s="19"/>
      <c r="J209" s="19"/>
      <c r="K209" s="19"/>
      <c r="L209" s="19"/>
      <c r="M209" s="19"/>
      <c r="N209" s="19"/>
    </row>
    <row r="210" spans="1:14" s="7" customFormat="1" ht="12.75">
      <c r="A210" s="19"/>
      <c r="B210" s="19"/>
      <c r="C210" s="19"/>
      <c r="D210" s="19"/>
      <c r="E210" s="19"/>
      <c r="F210" s="19"/>
      <c r="G210" s="20"/>
      <c r="H210" s="19"/>
      <c r="I210" s="19"/>
      <c r="J210" s="19"/>
      <c r="K210" s="19"/>
      <c r="L210" s="19"/>
      <c r="M210" s="19"/>
      <c r="N210" s="19"/>
    </row>
    <row r="211" spans="1:14" s="7" customFormat="1" ht="12.75">
      <c r="A211" s="19"/>
      <c r="B211" s="19"/>
      <c r="C211" s="19"/>
      <c r="D211" s="19"/>
      <c r="E211" s="19"/>
      <c r="F211" s="19"/>
      <c r="G211" s="20"/>
      <c r="H211" s="19"/>
      <c r="I211" s="19"/>
      <c r="J211" s="19"/>
      <c r="K211" s="19"/>
      <c r="L211" s="19"/>
      <c r="M211" s="19"/>
      <c r="N211" s="19"/>
    </row>
    <row r="212" spans="1:14" s="7" customFormat="1" ht="12.75">
      <c r="A212" s="19"/>
      <c r="B212" s="19"/>
      <c r="C212" s="19"/>
      <c r="D212" s="19"/>
      <c r="E212" s="19"/>
      <c r="F212" s="19"/>
      <c r="G212" s="20"/>
      <c r="H212" s="19"/>
      <c r="I212" s="19"/>
      <c r="J212" s="19"/>
      <c r="K212" s="19"/>
      <c r="L212" s="19"/>
      <c r="M212" s="19"/>
      <c r="N212" s="19"/>
    </row>
    <row r="213" spans="1:14" s="7" customFormat="1" ht="12.75">
      <c r="A213" s="19"/>
      <c r="B213" s="19"/>
      <c r="C213" s="19"/>
      <c r="D213" s="19"/>
      <c r="E213" s="19"/>
      <c r="F213" s="19"/>
      <c r="G213" s="20"/>
      <c r="H213" s="19"/>
      <c r="I213" s="19"/>
      <c r="J213" s="19"/>
      <c r="K213" s="19"/>
      <c r="L213" s="19"/>
      <c r="M213" s="19"/>
      <c r="N213" s="19"/>
    </row>
    <row r="214" spans="1:14" s="7" customFormat="1" ht="12.75">
      <c r="A214" s="19"/>
      <c r="B214" s="19"/>
      <c r="C214" s="19"/>
      <c r="D214" s="19"/>
      <c r="E214" s="19"/>
      <c r="F214" s="19"/>
      <c r="G214" s="20"/>
      <c r="H214" s="19"/>
      <c r="I214" s="19"/>
      <c r="J214" s="19"/>
      <c r="K214" s="19"/>
      <c r="L214" s="19"/>
      <c r="M214" s="19"/>
      <c r="N214" s="19"/>
    </row>
    <row r="215" spans="1:14" s="7" customFormat="1" ht="12.75">
      <c r="A215" s="19"/>
      <c r="B215" s="19"/>
      <c r="C215" s="19"/>
      <c r="D215" s="19"/>
      <c r="E215" s="19"/>
      <c r="F215" s="19"/>
      <c r="G215" s="20"/>
      <c r="H215" s="19"/>
      <c r="I215" s="19"/>
      <c r="J215" s="19"/>
      <c r="K215" s="19"/>
      <c r="L215" s="19"/>
      <c r="M215" s="19"/>
      <c r="N215" s="19"/>
    </row>
    <row r="216" spans="1:14" s="7" customFormat="1" ht="12.75">
      <c r="A216" s="19"/>
      <c r="B216" s="19"/>
      <c r="C216" s="19"/>
      <c r="D216" s="19"/>
      <c r="E216" s="19"/>
      <c r="F216" s="19"/>
      <c r="G216" s="20"/>
      <c r="H216" s="19"/>
      <c r="I216" s="19"/>
      <c r="J216" s="19"/>
      <c r="K216" s="19"/>
      <c r="L216" s="19"/>
      <c r="M216" s="19"/>
      <c r="N216" s="19"/>
    </row>
    <row r="217" spans="1:14" s="7" customFormat="1" ht="12.75">
      <c r="A217" s="19"/>
      <c r="B217" s="19"/>
      <c r="C217" s="19"/>
      <c r="D217" s="19"/>
      <c r="E217" s="19"/>
      <c r="F217" s="19"/>
      <c r="G217" s="20"/>
      <c r="H217" s="19"/>
      <c r="I217" s="19"/>
      <c r="J217" s="19"/>
      <c r="K217" s="19"/>
      <c r="L217" s="19"/>
      <c r="M217" s="19"/>
      <c r="N217" s="19"/>
    </row>
    <row r="218" spans="1:14" s="7" customFormat="1" ht="12.75">
      <c r="A218" s="19"/>
      <c r="B218" s="19"/>
      <c r="C218" s="19"/>
      <c r="D218" s="19"/>
      <c r="E218" s="19"/>
      <c r="F218" s="19"/>
      <c r="G218" s="20"/>
      <c r="H218" s="19"/>
      <c r="I218" s="19"/>
      <c r="J218" s="19"/>
      <c r="K218" s="19"/>
      <c r="L218" s="19"/>
      <c r="M218" s="19"/>
      <c r="N218" s="19"/>
    </row>
    <row r="219" spans="1:14" s="7" customFormat="1" ht="12.75">
      <c r="A219" s="19"/>
      <c r="B219" s="19"/>
      <c r="C219" s="19"/>
      <c r="D219" s="19"/>
      <c r="E219" s="19"/>
      <c r="F219" s="19"/>
      <c r="G219" s="20"/>
      <c r="H219" s="19"/>
      <c r="I219" s="19"/>
      <c r="J219" s="19"/>
      <c r="K219" s="19"/>
      <c r="L219" s="19"/>
      <c r="M219" s="19"/>
      <c r="N219" s="19"/>
    </row>
    <row r="220" spans="1:14" s="7" customFormat="1" ht="12.75">
      <c r="A220" s="19"/>
      <c r="B220" s="19"/>
      <c r="C220" s="19"/>
      <c r="D220" s="19"/>
      <c r="E220" s="19"/>
      <c r="F220" s="19"/>
      <c r="G220" s="20"/>
      <c r="H220" s="19"/>
      <c r="I220" s="19"/>
      <c r="J220" s="19"/>
      <c r="K220" s="19"/>
      <c r="L220" s="19"/>
      <c r="M220" s="19"/>
      <c r="N220" s="19"/>
    </row>
    <row r="221" spans="1:14" s="7" customFormat="1" ht="12.75">
      <c r="A221" s="19"/>
      <c r="B221" s="19"/>
      <c r="C221" s="19"/>
      <c r="D221" s="19"/>
      <c r="E221" s="19"/>
      <c r="F221" s="19"/>
      <c r="G221" s="20"/>
      <c r="H221" s="19"/>
      <c r="I221" s="19"/>
      <c r="J221" s="19"/>
      <c r="K221" s="19"/>
      <c r="L221" s="19"/>
      <c r="M221" s="19"/>
      <c r="N221" s="19"/>
    </row>
    <row r="222" spans="1:14" s="7" customFormat="1" ht="12.75">
      <c r="A222" s="19"/>
      <c r="B222" s="19"/>
      <c r="C222" s="19"/>
      <c r="D222" s="19"/>
      <c r="E222" s="19"/>
      <c r="F222" s="19"/>
      <c r="G222" s="20"/>
      <c r="H222" s="19"/>
      <c r="I222" s="19"/>
      <c r="J222" s="19"/>
      <c r="K222" s="19"/>
      <c r="L222" s="19"/>
      <c r="M222" s="19"/>
      <c r="N222" s="19"/>
    </row>
    <row r="223" spans="1:14" s="7" customFormat="1" ht="12.75">
      <c r="A223" s="19"/>
      <c r="B223" s="19"/>
      <c r="C223" s="19"/>
      <c r="D223" s="19"/>
      <c r="E223" s="19"/>
      <c r="F223" s="19"/>
      <c r="G223" s="20"/>
      <c r="H223" s="19"/>
      <c r="I223" s="19"/>
      <c r="J223" s="19"/>
      <c r="K223" s="19"/>
      <c r="L223" s="19"/>
      <c r="M223" s="19"/>
      <c r="N223" s="19"/>
    </row>
    <row r="224" spans="1:14" s="7" customFormat="1" ht="12.75">
      <c r="A224" s="19"/>
      <c r="B224" s="19"/>
      <c r="C224" s="19"/>
      <c r="D224" s="19"/>
      <c r="E224" s="19"/>
      <c r="F224" s="19"/>
      <c r="G224" s="20"/>
      <c r="H224" s="19"/>
      <c r="I224" s="19"/>
      <c r="J224" s="19"/>
      <c r="K224" s="19"/>
      <c r="L224" s="19"/>
      <c r="M224" s="19"/>
      <c r="N224" s="19"/>
    </row>
    <row r="225" spans="1:14" s="7" customFormat="1" ht="12.75">
      <c r="A225" s="19"/>
      <c r="B225" s="19"/>
      <c r="C225" s="19"/>
      <c r="D225" s="19"/>
      <c r="E225" s="19"/>
      <c r="F225" s="19"/>
      <c r="G225" s="20"/>
      <c r="H225" s="19"/>
      <c r="I225" s="19"/>
      <c r="J225" s="19"/>
      <c r="K225" s="19"/>
      <c r="L225" s="19"/>
      <c r="M225" s="19"/>
      <c r="N225" s="19"/>
    </row>
    <row r="226" spans="1:14" s="7" customFormat="1" ht="12.75">
      <c r="A226" s="19"/>
      <c r="B226" s="19"/>
      <c r="C226" s="19"/>
      <c r="D226" s="19"/>
      <c r="E226" s="19"/>
      <c r="F226" s="19"/>
      <c r="G226" s="20"/>
      <c r="H226" s="19"/>
      <c r="I226" s="19"/>
      <c r="J226" s="19"/>
      <c r="K226" s="19"/>
      <c r="L226" s="19"/>
      <c r="M226" s="19"/>
      <c r="N226" s="19"/>
    </row>
    <row r="227" spans="1:14" s="7" customFormat="1" ht="12.75">
      <c r="A227" s="19"/>
      <c r="B227" s="19"/>
      <c r="C227" s="19"/>
      <c r="D227" s="19"/>
      <c r="E227" s="19"/>
      <c r="F227" s="19"/>
      <c r="G227" s="20"/>
      <c r="H227" s="19"/>
      <c r="I227" s="19"/>
      <c r="J227" s="19"/>
      <c r="K227" s="19"/>
      <c r="L227" s="19"/>
      <c r="M227" s="19"/>
      <c r="N227" s="19"/>
    </row>
    <row r="228" spans="1:14" s="7" customFormat="1" ht="12.75">
      <c r="A228" s="19"/>
      <c r="B228" s="19"/>
      <c r="C228" s="19"/>
      <c r="D228" s="19"/>
      <c r="E228" s="19"/>
      <c r="F228" s="19"/>
      <c r="G228" s="20"/>
      <c r="H228" s="19"/>
      <c r="I228" s="19"/>
      <c r="J228" s="19"/>
      <c r="K228" s="19"/>
      <c r="L228" s="19"/>
      <c r="M228" s="19"/>
      <c r="N228" s="19"/>
    </row>
    <row r="229" spans="1:14" s="7" customFormat="1" ht="12.75">
      <c r="A229" s="19"/>
      <c r="B229" s="19"/>
      <c r="C229" s="19"/>
      <c r="D229" s="19"/>
      <c r="E229" s="19"/>
      <c r="F229" s="19"/>
      <c r="G229" s="20"/>
      <c r="H229" s="19"/>
      <c r="I229" s="19"/>
      <c r="J229" s="19"/>
      <c r="K229" s="19"/>
      <c r="L229" s="19"/>
      <c r="M229" s="19"/>
      <c r="N229" s="19"/>
    </row>
    <row r="230" spans="1:14" s="7" customFormat="1" ht="12.75">
      <c r="A230" s="19"/>
      <c r="B230" s="19"/>
      <c r="C230" s="19"/>
      <c r="D230" s="19"/>
      <c r="E230" s="19"/>
      <c r="F230" s="19"/>
      <c r="G230" s="20"/>
      <c r="H230" s="19"/>
      <c r="I230" s="19"/>
      <c r="J230" s="19"/>
      <c r="K230" s="19"/>
      <c r="L230" s="19"/>
      <c r="M230" s="19"/>
      <c r="N230" s="19"/>
    </row>
    <row r="231" spans="1:14" s="7" customFormat="1" ht="12.75">
      <c r="A231" s="19"/>
      <c r="B231" s="19"/>
      <c r="C231" s="19"/>
      <c r="D231" s="19"/>
      <c r="E231" s="19"/>
      <c r="F231" s="19"/>
      <c r="G231" s="20"/>
      <c r="H231" s="19"/>
      <c r="I231" s="19"/>
      <c r="J231" s="19"/>
      <c r="K231" s="19"/>
      <c r="L231" s="19"/>
      <c r="M231" s="19"/>
      <c r="N231" s="19"/>
    </row>
    <row r="232" spans="1:14" s="7" customFormat="1" ht="12.75">
      <c r="A232" s="19"/>
      <c r="B232" s="19"/>
      <c r="C232" s="19"/>
      <c r="D232" s="19"/>
      <c r="E232" s="19"/>
      <c r="F232" s="19"/>
      <c r="G232" s="20"/>
      <c r="H232" s="19"/>
      <c r="I232" s="19"/>
      <c r="J232" s="19"/>
      <c r="K232" s="19"/>
      <c r="L232" s="19"/>
      <c r="M232" s="19"/>
      <c r="N232" s="19"/>
    </row>
    <row r="233" spans="1:14" s="7" customFormat="1" ht="12.75">
      <c r="A233" s="19"/>
      <c r="B233" s="19"/>
      <c r="C233" s="19"/>
      <c r="D233" s="19"/>
      <c r="E233" s="19"/>
      <c r="F233" s="19"/>
      <c r="G233" s="20"/>
      <c r="H233" s="19"/>
      <c r="I233" s="19"/>
      <c r="J233" s="19"/>
      <c r="K233" s="19"/>
      <c r="L233" s="19"/>
      <c r="M233" s="19"/>
      <c r="N233" s="19"/>
    </row>
    <row r="234" spans="1:14" s="7" customFormat="1" ht="12.75">
      <c r="A234" s="19"/>
      <c r="B234" s="19"/>
      <c r="C234" s="19"/>
      <c r="D234" s="19"/>
      <c r="E234" s="19"/>
      <c r="F234" s="19"/>
      <c r="G234" s="20"/>
      <c r="H234" s="19"/>
      <c r="I234" s="19"/>
      <c r="J234" s="19"/>
      <c r="K234" s="19"/>
      <c r="L234" s="19"/>
      <c r="M234" s="19"/>
      <c r="N234" s="19"/>
    </row>
    <row r="235" spans="1:14" s="7" customFormat="1" ht="12.75">
      <c r="A235" s="19"/>
      <c r="B235" s="19"/>
      <c r="C235" s="19"/>
      <c r="D235" s="19"/>
      <c r="E235" s="19"/>
      <c r="F235" s="19"/>
      <c r="G235" s="20"/>
      <c r="H235" s="19"/>
      <c r="I235" s="19"/>
      <c r="J235" s="19"/>
      <c r="K235" s="19"/>
      <c r="L235" s="19"/>
      <c r="M235" s="19"/>
      <c r="N235" s="19"/>
    </row>
    <row r="236" spans="1:14" s="7" customFormat="1" ht="12.75">
      <c r="A236" s="19"/>
      <c r="B236" s="19"/>
      <c r="C236" s="19"/>
      <c r="D236" s="19"/>
      <c r="E236" s="19"/>
      <c r="F236" s="19"/>
      <c r="G236" s="20"/>
      <c r="H236" s="19"/>
      <c r="I236" s="19"/>
      <c r="J236" s="19"/>
      <c r="K236" s="19"/>
      <c r="L236" s="19"/>
      <c r="M236" s="19"/>
      <c r="N236" s="19"/>
    </row>
    <row r="237" spans="1:14" s="7" customFormat="1" ht="12.75">
      <c r="A237" s="19"/>
      <c r="B237" s="19"/>
      <c r="C237" s="19"/>
      <c r="D237" s="19"/>
      <c r="E237" s="19"/>
      <c r="F237" s="19"/>
      <c r="G237" s="20"/>
      <c r="H237" s="19"/>
      <c r="I237" s="19"/>
      <c r="J237" s="19"/>
      <c r="K237" s="19"/>
      <c r="L237" s="19"/>
      <c r="M237" s="19"/>
      <c r="N237" s="19"/>
    </row>
    <row r="238" spans="1:14" s="7" customFormat="1" ht="12.75">
      <c r="A238" s="19"/>
      <c r="B238" s="19"/>
      <c r="C238" s="19"/>
      <c r="D238" s="19"/>
      <c r="E238" s="19"/>
      <c r="F238" s="19"/>
      <c r="G238" s="20"/>
      <c r="H238" s="19"/>
      <c r="I238" s="19"/>
      <c r="J238" s="19"/>
      <c r="K238" s="19"/>
      <c r="L238" s="19"/>
      <c r="M238" s="19"/>
      <c r="N238" s="19"/>
    </row>
    <row r="239" spans="1:14" s="7" customFormat="1" ht="12.75">
      <c r="A239" s="19"/>
      <c r="B239" s="19"/>
      <c r="C239" s="19"/>
      <c r="D239" s="19"/>
      <c r="E239" s="19"/>
      <c r="F239" s="19"/>
      <c r="G239" s="20"/>
      <c r="H239" s="19"/>
      <c r="I239" s="19"/>
      <c r="J239" s="19"/>
      <c r="K239" s="19"/>
      <c r="L239" s="19"/>
      <c r="M239" s="19"/>
      <c r="N239" s="19"/>
    </row>
    <row r="240" spans="1:14" s="7" customFormat="1" ht="12.75">
      <c r="A240" s="19"/>
      <c r="B240" s="19"/>
      <c r="C240" s="19"/>
      <c r="D240" s="19"/>
      <c r="E240" s="19"/>
      <c r="F240" s="19"/>
      <c r="G240" s="20"/>
      <c r="H240" s="19"/>
      <c r="I240" s="19"/>
      <c r="J240" s="19"/>
      <c r="K240" s="19"/>
      <c r="L240" s="19"/>
      <c r="M240" s="19"/>
      <c r="N240" s="19"/>
    </row>
    <row r="241" spans="1:14" s="7" customFormat="1" ht="12.75">
      <c r="A241" s="19"/>
      <c r="B241" s="19"/>
      <c r="C241" s="19"/>
      <c r="D241" s="19"/>
      <c r="E241" s="19"/>
      <c r="F241" s="19"/>
      <c r="G241" s="20"/>
      <c r="H241" s="19"/>
      <c r="I241" s="19"/>
      <c r="J241" s="19"/>
      <c r="K241" s="19"/>
      <c r="L241" s="19"/>
      <c r="M241" s="19"/>
      <c r="N241" s="19"/>
    </row>
    <row r="242" spans="1:14" s="7" customFormat="1" ht="12.75">
      <c r="A242" s="19"/>
      <c r="B242" s="19"/>
      <c r="C242" s="19"/>
      <c r="D242" s="19"/>
      <c r="E242" s="19"/>
      <c r="F242" s="19"/>
      <c r="G242" s="20"/>
      <c r="H242" s="19"/>
      <c r="I242" s="19"/>
      <c r="J242" s="19"/>
      <c r="K242" s="19"/>
      <c r="L242" s="19"/>
      <c r="M242" s="19"/>
      <c r="N242" s="19"/>
    </row>
    <row r="243" spans="1:14" s="7" customFormat="1" ht="12.75">
      <c r="A243" s="19"/>
      <c r="B243" s="19"/>
      <c r="C243" s="19"/>
      <c r="D243" s="19"/>
      <c r="E243" s="19"/>
      <c r="F243" s="19"/>
      <c r="G243" s="20"/>
      <c r="H243" s="19"/>
      <c r="I243" s="19"/>
      <c r="J243" s="19"/>
      <c r="K243" s="19"/>
      <c r="L243" s="19"/>
      <c r="M243" s="19"/>
      <c r="N243" s="19"/>
    </row>
    <row r="244" spans="1:14" s="7" customFormat="1" ht="12.75">
      <c r="A244" s="19"/>
      <c r="B244" s="19"/>
      <c r="C244" s="19"/>
      <c r="D244" s="19"/>
      <c r="E244" s="19"/>
      <c r="F244" s="19"/>
      <c r="G244" s="20"/>
      <c r="H244" s="19"/>
      <c r="I244" s="19"/>
      <c r="J244" s="19"/>
      <c r="K244" s="19"/>
      <c r="L244" s="19"/>
      <c r="M244" s="19"/>
      <c r="N244" s="19"/>
    </row>
    <row r="245" spans="1:14" s="7" customFormat="1" ht="12.75">
      <c r="A245" s="19"/>
      <c r="B245" s="19"/>
      <c r="C245" s="19"/>
      <c r="D245" s="19"/>
      <c r="E245" s="19"/>
      <c r="F245" s="19"/>
      <c r="G245" s="20"/>
      <c r="H245" s="19"/>
      <c r="I245" s="19"/>
      <c r="J245" s="19"/>
      <c r="K245" s="19"/>
      <c r="L245" s="19"/>
      <c r="M245" s="19"/>
      <c r="N245" s="19"/>
    </row>
    <row r="246" spans="1:14" s="7" customFormat="1" ht="12.75">
      <c r="A246" s="19"/>
      <c r="B246" s="19"/>
      <c r="C246" s="19"/>
      <c r="D246" s="19"/>
      <c r="E246" s="19"/>
      <c r="F246" s="19"/>
      <c r="G246" s="20"/>
      <c r="H246" s="19"/>
      <c r="I246" s="19"/>
      <c r="J246" s="19"/>
      <c r="K246" s="19"/>
      <c r="L246" s="19"/>
      <c r="M246" s="19"/>
      <c r="N246" s="19"/>
    </row>
    <row r="247" spans="1:14" s="7" customFormat="1" ht="12.75">
      <c r="A247" s="19"/>
      <c r="B247" s="19"/>
      <c r="C247" s="19"/>
      <c r="D247" s="19"/>
      <c r="E247" s="19"/>
      <c r="F247" s="19"/>
      <c r="G247" s="20"/>
      <c r="H247" s="19"/>
      <c r="I247" s="19"/>
      <c r="J247" s="19"/>
      <c r="K247" s="19"/>
      <c r="L247" s="19"/>
      <c r="M247" s="19"/>
      <c r="N247" s="19"/>
    </row>
    <row r="248" spans="1:14" s="7" customFormat="1" ht="12.75">
      <c r="A248" s="19"/>
      <c r="B248" s="19"/>
      <c r="C248" s="19"/>
      <c r="D248" s="19"/>
      <c r="E248" s="19"/>
      <c r="F248" s="19"/>
      <c r="G248" s="20"/>
      <c r="H248" s="19"/>
      <c r="I248" s="19"/>
      <c r="J248" s="19"/>
      <c r="K248" s="19"/>
      <c r="L248" s="19"/>
      <c r="M248" s="19"/>
      <c r="N248" s="19"/>
    </row>
    <row r="249" spans="1:14" s="7" customFormat="1" ht="12.75">
      <c r="A249" s="19"/>
      <c r="B249" s="19"/>
      <c r="C249" s="19"/>
      <c r="D249" s="19"/>
      <c r="E249" s="19"/>
      <c r="F249" s="19"/>
      <c r="G249" s="20"/>
      <c r="H249" s="19"/>
      <c r="I249" s="19"/>
      <c r="J249" s="19"/>
      <c r="K249" s="19"/>
      <c r="L249" s="19"/>
      <c r="M249" s="19"/>
      <c r="N249" s="19"/>
    </row>
    <row r="250" spans="1:14" s="7" customFormat="1" ht="12.75">
      <c r="A250" s="19"/>
      <c r="B250" s="19"/>
      <c r="C250" s="19"/>
      <c r="D250" s="19"/>
      <c r="E250" s="19"/>
      <c r="F250" s="19"/>
      <c r="G250" s="20"/>
      <c r="H250" s="19"/>
      <c r="I250" s="19"/>
      <c r="J250" s="19"/>
      <c r="K250" s="19"/>
      <c r="L250" s="19"/>
      <c r="M250" s="19"/>
      <c r="N250" s="19"/>
    </row>
    <row r="251" spans="1:14" s="7" customFormat="1" ht="12.75">
      <c r="A251" s="19"/>
      <c r="B251" s="19"/>
      <c r="C251" s="19"/>
      <c r="D251" s="19"/>
      <c r="E251" s="19"/>
      <c r="F251" s="19"/>
      <c r="G251" s="20"/>
      <c r="H251" s="19"/>
      <c r="I251" s="19"/>
      <c r="J251" s="19"/>
      <c r="K251" s="19"/>
      <c r="L251" s="19"/>
      <c r="M251" s="19"/>
      <c r="N251" s="19"/>
    </row>
    <row r="252" spans="1:14" s="7" customFormat="1" ht="12.75">
      <c r="A252" s="19"/>
      <c r="B252" s="19"/>
      <c r="C252" s="19"/>
      <c r="D252" s="19"/>
      <c r="E252" s="19"/>
      <c r="F252" s="19"/>
      <c r="G252" s="20"/>
      <c r="H252" s="19"/>
      <c r="I252" s="19"/>
      <c r="J252" s="19"/>
      <c r="K252" s="19"/>
      <c r="L252" s="19"/>
      <c r="M252" s="19"/>
      <c r="N252" s="19"/>
    </row>
    <row r="253" spans="1:14" s="7" customFormat="1" ht="12.75">
      <c r="A253" s="19"/>
      <c r="B253" s="19"/>
      <c r="C253" s="19"/>
      <c r="D253" s="19"/>
      <c r="E253" s="19"/>
      <c r="F253" s="19"/>
      <c r="G253" s="20"/>
      <c r="H253" s="19"/>
      <c r="I253" s="19"/>
      <c r="J253" s="19"/>
      <c r="K253" s="19"/>
      <c r="L253" s="19"/>
      <c r="M253" s="19"/>
      <c r="N253" s="19"/>
    </row>
    <row r="254" spans="1:14" s="7" customFormat="1" ht="12.75">
      <c r="A254" s="19"/>
      <c r="B254" s="19"/>
      <c r="C254" s="19"/>
      <c r="D254" s="19"/>
      <c r="E254" s="19"/>
      <c r="F254" s="19"/>
      <c r="G254" s="20"/>
      <c r="H254" s="19"/>
      <c r="I254" s="19"/>
      <c r="J254" s="19"/>
      <c r="K254" s="19"/>
      <c r="L254" s="19"/>
      <c r="M254" s="19"/>
      <c r="N254" s="19"/>
    </row>
    <row r="255" spans="1:14" s="7" customFormat="1" ht="12.75">
      <c r="A255" s="19"/>
      <c r="B255" s="19"/>
      <c r="C255" s="19"/>
      <c r="D255" s="19"/>
      <c r="E255" s="19"/>
      <c r="F255" s="19"/>
      <c r="G255" s="20"/>
      <c r="H255" s="19"/>
      <c r="I255" s="19"/>
      <c r="J255" s="19"/>
      <c r="K255" s="19"/>
      <c r="L255" s="19"/>
      <c r="M255" s="19"/>
      <c r="N255" s="19"/>
    </row>
    <row r="256" spans="1:14" s="7" customFormat="1" ht="12.75">
      <c r="A256" s="19"/>
      <c r="B256" s="19"/>
      <c r="C256" s="19"/>
      <c r="D256" s="19"/>
      <c r="E256" s="19"/>
      <c r="F256" s="19"/>
      <c r="G256" s="20"/>
      <c r="H256" s="19"/>
      <c r="I256" s="19"/>
      <c r="J256" s="19"/>
      <c r="K256" s="19"/>
      <c r="L256" s="19"/>
      <c r="M256" s="19"/>
      <c r="N256" s="19"/>
    </row>
    <row r="257" spans="1:14" s="7" customFormat="1" ht="12.75">
      <c r="A257" s="19"/>
      <c r="B257" s="19"/>
      <c r="C257" s="19"/>
      <c r="D257" s="19"/>
      <c r="E257" s="19"/>
      <c r="F257" s="19"/>
      <c r="G257" s="20"/>
      <c r="H257" s="19"/>
      <c r="I257" s="19"/>
      <c r="J257" s="19"/>
      <c r="K257" s="19"/>
      <c r="L257" s="19"/>
      <c r="M257" s="19"/>
      <c r="N257" s="19"/>
    </row>
    <row r="258" spans="1:14" s="7" customFormat="1" ht="12.75">
      <c r="A258" s="19"/>
      <c r="B258" s="19"/>
      <c r="C258" s="19"/>
      <c r="D258" s="19"/>
      <c r="E258" s="19"/>
      <c r="F258" s="19"/>
      <c r="G258" s="20"/>
      <c r="H258" s="19"/>
      <c r="I258" s="19"/>
      <c r="J258" s="19"/>
      <c r="K258" s="19"/>
      <c r="L258" s="19"/>
      <c r="M258" s="19"/>
      <c r="N258" s="19"/>
    </row>
    <row r="259" spans="1:14" s="7" customFormat="1" ht="12.75">
      <c r="A259" s="19"/>
      <c r="B259" s="19"/>
      <c r="C259" s="19"/>
      <c r="D259" s="19"/>
      <c r="E259" s="19"/>
      <c r="F259" s="19"/>
      <c r="G259" s="20"/>
      <c r="H259" s="19"/>
      <c r="I259" s="19"/>
      <c r="J259" s="19"/>
      <c r="K259" s="19"/>
      <c r="L259" s="19"/>
      <c r="M259" s="19"/>
      <c r="N259" s="19"/>
    </row>
    <row r="260" spans="1:14" s="7" customFormat="1" ht="12.75">
      <c r="A260" s="19"/>
      <c r="B260" s="19"/>
      <c r="C260" s="19"/>
      <c r="D260" s="19"/>
      <c r="E260" s="19"/>
      <c r="F260" s="19"/>
      <c r="G260" s="20"/>
      <c r="H260" s="19"/>
      <c r="I260" s="19"/>
      <c r="J260" s="19"/>
      <c r="K260" s="19"/>
      <c r="L260" s="19"/>
      <c r="M260" s="19"/>
      <c r="N260" s="19"/>
    </row>
    <row r="261" spans="1:14" s="7" customFormat="1" ht="12.75">
      <c r="A261" s="19"/>
      <c r="B261" s="19"/>
      <c r="C261" s="19"/>
      <c r="D261" s="19"/>
      <c r="E261" s="19"/>
      <c r="F261" s="19"/>
      <c r="G261" s="20"/>
      <c r="H261" s="19"/>
      <c r="I261" s="19"/>
      <c r="J261" s="19"/>
      <c r="K261" s="19"/>
      <c r="L261" s="19"/>
      <c r="M261" s="19"/>
      <c r="N261" s="19"/>
    </row>
    <row r="262" spans="1:14" s="7" customFormat="1" ht="12.75">
      <c r="A262" s="19"/>
      <c r="B262" s="19"/>
      <c r="C262" s="19"/>
      <c r="D262" s="19"/>
      <c r="E262" s="19"/>
      <c r="F262" s="19"/>
      <c r="G262" s="20"/>
      <c r="H262" s="19"/>
      <c r="I262" s="19"/>
      <c r="J262" s="19"/>
      <c r="K262" s="19"/>
      <c r="L262" s="19"/>
      <c r="M262" s="19"/>
      <c r="N262" s="19"/>
    </row>
    <row r="263" spans="1:14" s="7" customFormat="1" ht="12.75">
      <c r="A263" s="19"/>
      <c r="B263" s="19"/>
      <c r="C263" s="19"/>
      <c r="D263" s="19"/>
      <c r="E263" s="19"/>
      <c r="F263" s="19"/>
      <c r="G263" s="20"/>
      <c r="H263" s="19"/>
      <c r="I263" s="19"/>
      <c r="J263" s="19"/>
      <c r="K263" s="19"/>
      <c r="L263" s="19"/>
      <c r="M263" s="19"/>
      <c r="N263" s="19"/>
    </row>
    <row r="264" spans="1:14" s="7" customFormat="1" ht="12.75">
      <c r="A264" s="19"/>
      <c r="B264" s="19"/>
      <c r="C264" s="19"/>
      <c r="D264" s="19"/>
      <c r="E264" s="19"/>
      <c r="F264" s="19"/>
      <c r="G264" s="20"/>
      <c r="H264" s="19"/>
      <c r="I264" s="19"/>
      <c r="J264" s="19"/>
      <c r="K264" s="19"/>
      <c r="L264" s="19"/>
      <c r="M264" s="19"/>
      <c r="N264" s="19"/>
    </row>
    <row r="265" spans="1:14" s="7" customFormat="1" ht="12.75">
      <c r="A265" s="19"/>
      <c r="B265" s="19"/>
      <c r="C265" s="19"/>
      <c r="D265" s="19"/>
      <c r="E265" s="19"/>
      <c r="F265" s="19"/>
      <c r="G265" s="20"/>
      <c r="H265" s="19"/>
      <c r="I265" s="19"/>
      <c r="J265" s="19"/>
      <c r="K265" s="19"/>
      <c r="L265" s="19"/>
      <c r="M265" s="19"/>
      <c r="N265" s="19"/>
    </row>
    <row r="266" spans="1:14" s="7" customFormat="1" ht="12.75">
      <c r="A266" s="19"/>
      <c r="B266" s="19"/>
      <c r="C266" s="19"/>
      <c r="D266" s="19"/>
      <c r="E266" s="19"/>
      <c r="F266" s="19"/>
      <c r="G266" s="20"/>
      <c r="H266" s="19"/>
      <c r="I266" s="19"/>
      <c r="J266" s="19"/>
      <c r="K266" s="19"/>
      <c r="L266" s="19"/>
      <c r="M266" s="19"/>
      <c r="N266" s="19"/>
    </row>
    <row r="267" spans="1:14" s="7" customFormat="1" ht="12.75">
      <c r="A267" s="19"/>
      <c r="B267" s="19"/>
      <c r="C267" s="19"/>
      <c r="D267" s="19"/>
      <c r="E267" s="19"/>
      <c r="F267" s="19"/>
      <c r="G267" s="20"/>
      <c r="H267" s="19"/>
      <c r="I267" s="19"/>
      <c r="J267" s="19"/>
      <c r="K267" s="19"/>
      <c r="L267" s="19"/>
      <c r="M267" s="19"/>
      <c r="N267" s="19"/>
    </row>
    <row r="268" spans="1:14" s="7" customFormat="1" ht="12.75">
      <c r="A268" s="19"/>
      <c r="B268" s="19"/>
      <c r="C268" s="19"/>
      <c r="D268" s="19"/>
      <c r="E268" s="19"/>
      <c r="F268" s="19"/>
      <c r="G268" s="20"/>
      <c r="H268" s="19"/>
      <c r="I268" s="19"/>
      <c r="J268" s="19"/>
      <c r="K268" s="19"/>
      <c r="L268" s="19"/>
      <c r="M268" s="19"/>
      <c r="N268" s="19"/>
    </row>
    <row r="269" spans="1:14" s="7" customFormat="1" ht="12.75">
      <c r="A269" s="19"/>
      <c r="B269" s="19"/>
      <c r="C269" s="19"/>
      <c r="D269" s="19"/>
      <c r="E269" s="19"/>
      <c r="F269" s="19"/>
      <c r="G269" s="20"/>
      <c r="H269" s="19"/>
      <c r="I269" s="19"/>
      <c r="J269" s="19"/>
      <c r="K269" s="19"/>
      <c r="L269" s="19"/>
      <c r="M269" s="19"/>
      <c r="N269" s="19"/>
    </row>
    <row r="270" spans="1:14" s="7" customFormat="1" ht="12.75">
      <c r="A270" s="19"/>
      <c r="B270" s="19"/>
      <c r="C270" s="19"/>
      <c r="D270" s="19"/>
      <c r="E270" s="19"/>
      <c r="F270" s="19"/>
      <c r="G270" s="20"/>
      <c r="H270" s="19"/>
      <c r="I270" s="19"/>
      <c r="J270" s="19"/>
      <c r="K270" s="19"/>
      <c r="L270" s="19"/>
      <c r="M270" s="19"/>
      <c r="N270" s="19"/>
    </row>
    <row r="271" spans="1:14" s="7" customFormat="1" ht="12.75">
      <c r="A271" s="19"/>
      <c r="B271" s="19"/>
      <c r="C271" s="19"/>
      <c r="D271" s="19"/>
      <c r="E271" s="19"/>
      <c r="F271" s="19"/>
      <c r="G271" s="20"/>
      <c r="H271" s="19"/>
      <c r="I271" s="19"/>
      <c r="J271" s="19"/>
      <c r="K271" s="19"/>
      <c r="L271" s="19"/>
      <c r="M271" s="19"/>
      <c r="N271" s="19"/>
    </row>
    <row r="272" spans="1:14" s="7" customFormat="1" ht="12.75">
      <c r="A272" s="19"/>
      <c r="B272" s="19"/>
      <c r="C272" s="19"/>
      <c r="D272" s="19"/>
      <c r="E272" s="19"/>
      <c r="F272" s="19"/>
      <c r="G272" s="20"/>
      <c r="H272" s="19"/>
      <c r="I272" s="19"/>
      <c r="J272" s="19"/>
      <c r="K272" s="19"/>
      <c r="L272" s="19"/>
      <c r="M272" s="19"/>
      <c r="N272" s="19"/>
    </row>
    <row r="273" spans="1:14" s="7" customFormat="1" ht="12.75">
      <c r="A273" s="19"/>
      <c r="B273" s="19"/>
      <c r="C273" s="19"/>
      <c r="D273" s="19"/>
      <c r="E273" s="19"/>
      <c r="F273" s="19"/>
      <c r="G273" s="20"/>
      <c r="H273" s="19"/>
      <c r="I273" s="19"/>
      <c r="J273" s="19"/>
      <c r="K273" s="19"/>
      <c r="L273" s="19"/>
      <c r="M273" s="19"/>
      <c r="N273" s="19"/>
    </row>
    <row r="274" spans="1:14" s="7" customFormat="1" ht="12.75">
      <c r="A274" s="19"/>
      <c r="B274" s="19"/>
      <c r="C274" s="19"/>
      <c r="D274" s="19"/>
      <c r="E274" s="19"/>
      <c r="F274" s="19"/>
      <c r="G274" s="20"/>
      <c r="H274" s="19"/>
      <c r="I274" s="19"/>
      <c r="J274" s="19"/>
      <c r="K274" s="19"/>
      <c r="L274" s="19"/>
      <c r="M274" s="19"/>
      <c r="N274" s="19"/>
    </row>
    <row r="275" spans="1:14" s="7" customFormat="1" ht="12.75">
      <c r="A275" s="19"/>
      <c r="B275" s="19"/>
      <c r="C275" s="19"/>
      <c r="D275" s="19"/>
      <c r="E275" s="19"/>
      <c r="F275" s="19"/>
      <c r="G275" s="20"/>
      <c r="H275" s="19"/>
      <c r="I275" s="19"/>
      <c r="J275" s="19"/>
      <c r="K275" s="19"/>
      <c r="L275" s="19"/>
      <c r="M275" s="19"/>
      <c r="N275" s="19"/>
    </row>
    <row r="276" spans="1:14" s="7" customFormat="1" ht="12.75">
      <c r="A276" s="19"/>
      <c r="B276" s="19"/>
      <c r="C276" s="19"/>
      <c r="D276" s="19"/>
      <c r="E276" s="19"/>
      <c r="F276" s="19"/>
      <c r="G276" s="20"/>
      <c r="H276" s="19"/>
      <c r="I276" s="19"/>
      <c r="J276" s="19"/>
      <c r="K276" s="19"/>
      <c r="L276" s="19"/>
      <c r="M276" s="19"/>
      <c r="N276" s="19"/>
    </row>
    <row r="277" spans="1:14" s="7" customFormat="1" ht="12.75">
      <c r="A277" s="19"/>
      <c r="B277" s="19"/>
      <c r="C277" s="19"/>
      <c r="D277" s="19"/>
      <c r="E277" s="19"/>
      <c r="F277" s="19"/>
      <c r="G277" s="20"/>
      <c r="H277" s="19"/>
      <c r="I277" s="19"/>
      <c r="J277" s="19"/>
      <c r="K277" s="19"/>
      <c r="L277" s="19"/>
      <c r="M277" s="19"/>
      <c r="N277" s="19"/>
    </row>
    <row r="278" spans="1:14" s="7" customFormat="1" ht="12.75">
      <c r="A278" s="19"/>
      <c r="B278" s="19"/>
      <c r="C278" s="19"/>
      <c r="D278" s="19"/>
      <c r="E278" s="19"/>
      <c r="F278" s="19"/>
      <c r="G278" s="20"/>
      <c r="H278" s="19"/>
      <c r="I278" s="19"/>
      <c r="J278" s="19"/>
      <c r="K278" s="19"/>
      <c r="L278" s="19"/>
      <c r="M278" s="19"/>
      <c r="N278" s="19"/>
    </row>
    <row r="279" spans="1:14" s="7" customFormat="1" ht="12.75">
      <c r="A279" s="19"/>
      <c r="B279" s="19"/>
      <c r="C279" s="19"/>
      <c r="D279" s="19"/>
      <c r="E279" s="19"/>
      <c r="F279" s="19"/>
      <c r="G279" s="20"/>
      <c r="H279" s="19"/>
      <c r="I279" s="19"/>
      <c r="J279" s="19"/>
      <c r="K279" s="19"/>
      <c r="L279" s="19"/>
      <c r="M279" s="19"/>
      <c r="N279" s="19"/>
    </row>
    <row r="280" spans="1:14" s="7" customFormat="1" ht="12.75">
      <c r="A280" s="19"/>
      <c r="B280" s="19"/>
      <c r="C280" s="19"/>
      <c r="D280" s="19"/>
      <c r="E280" s="19"/>
      <c r="F280" s="19"/>
      <c r="G280" s="20"/>
      <c r="H280" s="19"/>
      <c r="I280" s="19"/>
      <c r="J280" s="19"/>
      <c r="K280" s="19"/>
      <c r="L280" s="19"/>
      <c r="M280" s="19"/>
      <c r="N280" s="19"/>
    </row>
    <row r="281" spans="1:14" s="7" customFormat="1" ht="12.75">
      <c r="A281" s="19"/>
      <c r="B281" s="19"/>
      <c r="C281" s="19"/>
      <c r="D281" s="19"/>
      <c r="E281" s="19"/>
      <c r="F281" s="19"/>
      <c r="G281" s="20"/>
      <c r="H281" s="19"/>
      <c r="I281" s="19"/>
      <c r="J281" s="19"/>
      <c r="K281" s="19"/>
      <c r="L281" s="19"/>
      <c r="M281" s="19"/>
      <c r="N281" s="19"/>
    </row>
    <row r="282" spans="1:14" s="7" customFormat="1" ht="12.75">
      <c r="A282" s="19"/>
      <c r="B282" s="19"/>
      <c r="C282" s="19"/>
      <c r="D282" s="19"/>
      <c r="E282" s="19"/>
      <c r="F282" s="19"/>
      <c r="G282" s="20"/>
      <c r="H282" s="19"/>
      <c r="I282" s="19"/>
      <c r="J282" s="19"/>
      <c r="K282" s="19"/>
      <c r="L282" s="19"/>
      <c r="M282" s="19"/>
      <c r="N282" s="19"/>
    </row>
    <row r="283" spans="1:14" s="7" customFormat="1" ht="12.75">
      <c r="A283" s="19"/>
      <c r="B283" s="19"/>
      <c r="C283" s="19"/>
      <c r="D283" s="19"/>
      <c r="E283" s="19"/>
      <c r="F283" s="19"/>
      <c r="G283" s="20"/>
      <c r="H283" s="19"/>
      <c r="I283" s="19"/>
      <c r="J283" s="19"/>
      <c r="K283" s="19"/>
      <c r="L283" s="19"/>
      <c r="M283" s="19"/>
      <c r="N283" s="19"/>
    </row>
    <row r="284" spans="1:14" s="7" customFormat="1" ht="12.75">
      <c r="A284" s="19"/>
      <c r="B284" s="19"/>
      <c r="C284" s="19"/>
      <c r="D284" s="19"/>
      <c r="E284" s="19"/>
      <c r="F284" s="19"/>
      <c r="G284" s="20"/>
      <c r="H284" s="19"/>
      <c r="I284" s="19"/>
      <c r="J284" s="19"/>
      <c r="K284" s="19"/>
      <c r="L284" s="19"/>
      <c r="M284" s="19"/>
      <c r="N284" s="19"/>
    </row>
    <row r="285" spans="1:14" s="7" customFormat="1" ht="12.75">
      <c r="A285" s="19"/>
      <c r="B285" s="19"/>
      <c r="C285" s="19"/>
      <c r="D285" s="19"/>
      <c r="E285" s="19"/>
      <c r="F285" s="19"/>
      <c r="G285" s="20"/>
      <c r="H285" s="19"/>
      <c r="I285" s="19"/>
      <c r="J285" s="19"/>
      <c r="K285" s="19"/>
      <c r="L285" s="19"/>
      <c r="M285" s="19"/>
      <c r="N285" s="19"/>
    </row>
    <row r="286" spans="1:14" s="7" customFormat="1" ht="12.75">
      <c r="A286" s="19"/>
      <c r="B286" s="19"/>
      <c r="C286" s="19"/>
      <c r="D286" s="19"/>
      <c r="E286" s="19"/>
      <c r="F286" s="19"/>
      <c r="G286" s="20"/>
      <c r="H286" s="19"/>
      <c r="I286" s="19"/>
      <c r="J286" s="19"/>
      <c r="K286" s="19"/>
      <c r="L286" s="19"/>
      <c r="M286" s="19"/>
      <c r="N286" s="19"/>
    </row>
    <row r="287" spans="1:14" s="7" customFormat="1" ht="12.75">
      <c r="A287" s="19"/>
      <c r="B287" s="19"/>
      <c r="C287" s="19"/>
      <c r="D287" s="19"/>
      <c r="E287" s="19"/>
      <c r="F287" s="19"/>
      <c r="G287" s="20"/>
      <c r="H287" s="19"/>
      <c r="I287" s="19"/>
      <c r="J287" s="19"/>
      <c r="K287" s="19"/>
      <c r="L287" s="19"/>
      <c r="M287" s="19"/>
      <c r="N287" s="19"/>
    </row>
    <row r="288" spans="1:14" s="7" customFormat="1" ht="12.75">
      <c r="A288" s="19"/>
      <c r="B288" s="19"/>
      <c r="C288" s="19"/>
      <c r="D288" s="19"/>
      <c r="E288" s="19"/>
      <c r="F288" s="19"/>
      <c r="G288" s="20"/>
      <c r="H288" s="19"/>
      <c r="I288" s="19"/>
      <c r="J288" s="19"/>
      <c r="K288" s="19"/>
      <c r="L288" s="19"/>
      <c r="M288" s="19"/>
      <c r="N288" s="19"/>
    </row>
    <row r="289" spans="1:14" s="7" customFormat="1" ht="12.75">
      <c r="A289" s="19"/>
      <c r="B289" s="19"/>
      <c r="C289" s="19"/>
      <c r="D289" s="19"/>
      <c r="E289" s="19"/>
      <c r="F289" s="19"/>
      <c r="G289" s="20"/>
      <c r="H289" s="19"/>
      <c r="I289" s="19"/>
      <c r="J289" s="19"/>
      <c r="K289" s="19"/>
      <c r="L289" s="19"/>
      <c r="M289" s="19"/>
      <c r="N289" s="19"/>
    </row>
    <row r="290" spans="1:14" s="7" customFormat="1" ht="12.75">
      <c r="A290" s="19"/>
      <c r="B290" s="19"/>
      <c r="C290" s="19"/>
      <c r="D290" s="19"/>
      <c r="E290" s="19"/>
      <c r="F290" s="19"/>
      <c r="G290" s="20"/>
      <c r="H290" s="19"/>
      <c r="I290" s="19"/>
      <c r="J290" s="19"/>
      <c r="K290" s="19"/>
      <c r="L290" s="19"/>
      <c r="M290" s="19"/>
      <c r="N290" s="19"/>
    </row>
    <row r="291" spans="1:14" s="7" customFormat="1" ht="12.75">
      <c r="A291" s="19"/>
      <c r="B291" s="19"/>
      <c r="C291" s="19"/>
      <c r="D291" s="19"/>
      <c r="E291" s="19"/>
      <c r="F291" s="19"/>
      <c r="G291" s="20"/>
      <c r="H291" s="19"/>
      <c r="I291" s="19"/>
      <c r="J291" s="19"/>
      <c r="K291" s="19"/>
      <c r="L291" s="19"/>
      <c r="M291" s="19"/>
      <c r="N291" s="19"/>
    </row>
    <row r="292" spans="1:14" s="7" customFormat="1" ht="12.75">
      <c r="A292" s="19"/>
      <c r="B292" s="19"/>
      <c r="C292" s="19"/>
      <c r="D292" s="19"/>
      <c r="E292" s="19"/>
      <c r="F292" s="19"/>
      <c r="G292" s="20"/>
      <c r="H292" s="19"/>
      <c r="I292" s="19"/>
      <c r="J292" s="19"/>
      <c r="K292" s="19"/>
      <c r="L292" s="19"/>
      <c r="M292" s="19"/>
      <c r="N292" s="19"/>
    </row>
    <row r="293" spans="1:14" s="7" customFormat="1" ht="12.75">
      <c r="A293" s="19"/>
      <c r="B293" s="19"/>
      <c r="C293" s="19"/>
      <c r="D293" s="19"/>
      <c r="E293" s="19"/>
      <c r="F293" s="19"/>
      <c r="G293" s="20"/>
      <c r="H293" s="19"/>
      <c r="I293" s="19"/>
      <c r="J293" s="19"/>
      <c r="K293" s="19"/>
      <c r="L293" s="19"/>
      <c r="M293" s="19"/>
      <c r="N293" s="19"/>
    </row>
    <row r="294" spans="1:14" s="7" customFormat="1" ht="12.75">
      <c r="A294" s="19"/>
      <c r="B294" s="19"/>
      <c r="C294" s="19"/>
      <c r="D294" s="19"/>
      <c r="E294" s="19"/>
      <c r="F294" s="19"/>
      <c r="G294" s="20"/>
      <c r="H294" s="19"/>
      <c r="I294" s="19"/>
      <c r="J294" s="19"/>
      <c r="K294" s="19"/>
      <c r="L294" s="19"/>
      <c r="M294" s="19"/>
      <c r="N294" s="19"/>
    </row>
    <row r="295" spans="1:14" s="7" customFormat="1" ht="12.75">
      <c r="A295" s="19"/>
      <c r="B295" s="19"/>
      <c r="C295" s="19"/>
      <c r="D295" s="19"/>
      <c r="E295" s="19"/>
      <c r="F295" s="19"/>
      <c r="G295" s="20"/>
      <c r="H295" s="19"/>
      <c r="I295" s="19"/>
      <c r="J295" s="19"/>
      <c r="K295" s="19"/>
      <c r="L295" s="19"/>
      <c r="M295" s="19"/>
      <c r="N295" s="19"/>
    </row>
    <row r="296" spans="1:14" s="7" customFormat="1" ht="12.75">
      <c r="A296" s="19"/>
      <c r="B296" s="19"/>
      <c r="C296" s="19"/>
      <c r="D296" s="19"/>
      <c r="E296" s="19"/>
      <c r="F296" s="19"/>
      <c r="G296" s="20"/>
      <c r="H296" s="19"/>
      <c r="I296" s="19"/>
      <c r="J296" s="19"/>
      <c r="K296" s="19"/>
      <c r="L296" s="19"/>
      <c r="M296" s="19"/>
      <c r="N296" s="19"/>
    </row>
    <row r="297" spans="1:14" s="7" customFormat="1" ht="12.75">
      <c r="A297" s="19"/>
      <c r="B297" s="19"/>
      <c r="C297" s="19"/>
      <c r="D297" s="19"/>
      <c r="E297" s="19"/>
      <c r="F297" s="19"/>
      <c r="G297" s="20"/>
      <c r="H297" s="19"/>
      <c r="I297" s="19"/>
      <c r="J297" s="19"/>
      <c r="K297" s="19"/>
      <c r="L297" s="19"/>
      <c r="M297" s="19"/>
      <c r="N297" s="19"/>
    </row>
    <row r="298" spans="1:14" s="7" customFormat="1" ht="12.75">
      <c r="A298" s="19"/>
      <c r="B298" s="19"/>
      <c r="C298" s="19"/>
      <c r="D298" s="19"/>
      <c r="E298" s="19"/>
      <c r="F298" s="19"/>
      <c r="G298" s="20"/>
      <c r="H298" s="19"/>
      <c r="I298" s="19"/>
      <c r="J298" s="19"/>
      <c r="K298" s="19"/>
      <c r="L298" s="19"/>
      <c r="M298" s="19"/>
      <c r="N298" s="19"/>
    </row>
    <row r="299" spans="1:14" s="7" customFormat="1" ht="12.75">
      <c r="A299" s="19"/>
      <c r="B299" s="19"/>
      <c r="C299" s="19"/>
      <c r="D299" s="19"/>
      <c r="E299" s="19"/>
      <c r="F299" s="19"/>
      <c r="G299" s="20"/>
      <c r="H299" s="19"/>
      <c r="I299" s="19"/>
      <c r="J299" s="19"/>
      <c r="K299" s="19"/>
      <c r="L299" s="19"/>
      <c r="M299" s="19"/>
      <c r="N299" s="19"/>
    </row>
    <row r="300" spans="1:14" s="7" customFormat="1" ht="12.75">
      <c r="A300" s="19"/>
      <c r="B300" s="19"/>
      <c r="C300" s="19"/>
      <c r="D300" s="19"/>
      <c r="E300" s="19"/>
      <c r="F300" s="19"/>
      <c r="G300" s="20"/>
      <c r="H300" s="19"/>
      <c r="I300" s="19"/>
      <c r="J300" s="19"/>
      <c r="K300" s="19"/>
      <c r="L300" s="19"/>
      <c r="M300" s="19"/>
      <c r="N300" s="19"/>
    </row>
    <row r="301" spans="1:14" s="7" customFormat="1" ht="12.75">
      <c r="A301" s="19"/>
      <c r="B301" s="19"/>
      <c r="C301" s="19"/>
      <c r="D301" s="19"/>
      <c r="E301" s="19"/>
      <c r="F301" s="19"/>
      <c r="G301" s="20"/>
      <c r="H301" s="19"/>
      <c r="I301" s="19"/>
      <c r="J301" s="19"/>
      <c r="K301" s="19"/>
      <c r="L301" s="19"/>
      <c r="M301" s="19"/>
      <c r="N301" s="19"/>
    </row>
    <row r="302" spans="1:14" s="7" customFormat="1" ht="12.75">
      <c r="A302" s="19"/>
      <c r="B302" s="19"/>
      <c r="C302" s="19"/>
      <c r="D302" s="19"/>
      <c r="E302" s="19"/>
      <c r="F302" s="19"/>
      <c r="G302" s="20"/>
      <c r="H302" s="19"/>
      <c r="I302" s="19"/>
      <c r="J302" s="19"/>
      <c r="K302" s="19"/>
      <c r="L302" s="19"/>
      <c r="M302" s="19"/>
      <c r="N302" s="19"/>
    </row>
    <row r="303" spans="1:14" s="7" customFormat="1" ht="12.75">
      <c r="A303" s="19"/>
      <c r="B303" s="19"/>
      <c r="C303" s="19"/>
      <c r="D303" s="19"/>
      <c r="E303" s="19"/>
      <c r="F303" s="19"/>
      <c r="G303" s="20"/>
      <c r="H303" s="19"/>
      <c r="I303" s="19"/>
      <c r="J303" s="19"/>
      <c r="K303" s="19"/>
      <c r="L303" s="19"/>
      <c r="M303" s="19"/>
      <c r="N303" s="19"/>
    </row>
    <row r="304" spans="1:14" s="7" customFormat="1" ht="12.75">
      <c r="A304" s="19"/>
      <c r="B304" s="19"/>
      <c r="C304" s="19"/>
      <c r="D304" s="19"/>
      <c r="E304" s="19"/>
      <c r="F304" s="19"/>
      <c r="G304" s="20"/>
      <c r="H304" s="19"/>
      <c r="I304" s="19"/>
      <c r="J304" s="19"/>
      <c r="K304" s="19"/>
      <c r="L304" s="19"/>
      <c r="M304" s="19"/>
      <c r="N304" s="19"/>
    </row>
    <row r="305" spans="1:14" s="7" customFormat="1" ht="12.75">
      <c r="A305" s="19"/>
      <c r="B305" s="19"/>
      <c r="C305" s="19"/>
      <c r="D305" s="19"/>
      <c r="E305" s="19"/>
      <c r="F305" s="19"/>
      <c r="G305" s="20"/>
      <c r="H305" s="19"/>
      <c r="I305" s="19"/>
      <c r="J305" s="19"/>
      <c r="K305" s="19"/>
      <c r="L305" s="19"/>
      <c r="M305" s="19"/>
      <c r="N305" s="19"/>
    </row>
    <row r="306" spans="1:14" s="7" customFormat="1" ht="12.75">
      <c r="A306" s="19"/>
      <c r="B306" s="19"/>
      <c r="C306" s="19"/>
      <c r="D306" s="19"/>
      <c r="E306" s="19"/>
      <c r="F306" s="19"/>
      <c r="G306" s="20"/>
      <c r="H306" s="19"/>
      <c r="I306" s="19"/>
      <c r="J306" s="19"/>
      <c r="K306" s="19"/>
      <c r="L306" s="19"/>
      <c r="M306" s="19"/>
      <c r="N306" s="19"/>
    </row>
    <row r="307" spans="1:14" s="7" customFormat="1" ht="12.75">
      <c r="A307" s="19"/>
      <c r="B307" s="19"/>
      <c r="C307" s="19"/>
      <c r="D307" s="19"/>
      <c r="E307" s="19"/>
      <c r="F307" s="19"/>
      <c r="G307" s="20"/>
      <c r="H307" s="19"/>
      <c r="I307" s="19"/>
      <c r="J307" s="19"/>
      <c r="K307" s="19"/>
      <c r="L307" s="19"/>
      <c r="M307" s="19"/>
      <c r="N307" s="19"/>
    </row>
    <row r="308" spans="1:14" s="7" customFormat="1" ht="12.75">
      <c r="A308" s="19"/>
      <c r="B308" s="19"/>
      <c r="C308" s="19"/>
      <c r="D308" s="19"/>
      <c r="E308" s="19"/>
      <c r="F308" s="19"/>
      <c r="G308" s="20"/>
      <c r="H308" s="19"/>
      <c r="I308" s="19"/>
      <c r="J308" s="19"/>
      <c r="K308" s="19"/>
      <c r="L308" s="19"/>
      <c r="M308" s="19"/>
      <c r="N308" s="19"/>
    </row>
    <row r="309" spans="1:14" s="7" customFormat="1" ht="12.75">
      <c r="A309" s="19"/>
      <c r="B309" s="19"/>
      <c r="C309" s="19"/>
      <c r="D309" s="19"/>
      <c r="E309" s="19"/>
      <c r="F309" s="19"/>
      <c r="G309" s="20"/>
      <c r="H309" s="19"/>
      <c r="I309" s="19"/>
      <c r="J309" s="19"/>
      <c r="K309" s="19"/>
      <c r="L309" s="19"/>
      <c r="M309" s="19"/>
      <c r="N309" s="19"/>
    </row>
    <row r="310" spans="1:14" s="7" customFormat="1" ht="12.75">
      <c r="A310" s="19"/>
      <c r="B310" s="19"/>
      <c r="C310" s="19"/>
      <c r="D310" s="19"/>
      <c r="E310" s="19"/>
      <c r="F310" s="19"/>
      <c r="G310" s="20"/>
      <c r="H310" s="19"/>
      <c r="I310" s="19"/>
      <c r="J310" s="19"/>
      <c r="K310" s="19"/>
      <c r="L310" s="19"/>
      <c r="M310" s="19"/>
      <c r="N310" s="19"/>
    </row>
    <row r="311" spans="1:14" s="7" customFormat="1" ht="12.75">
      <c r="A311" s="19"/>
      <c r="B311" s="19"/>
      <c r="C311" s="19"/>
      <c r="D311" s="19"/>
      <c r="E311" s="19"/>
      <c r="F311" s="19"/>
      <c r="G311" s="20"/>
      <c r="H311" s="19"/>
      <c r="I311" s="19"/>
      <c r="J311" s="19"/>
      <c r="K311" s="19"/>
      <c r="L311" s="19"/>
      <c r="M311" s="19"/>
      <c r="N311" s="19"/>
    </row>
    <row r="312" spans="1:14" s="7" customFormat="1" ht="12.75">
      <c r="A312" s="19"/>
      <c r="B312" s="19"/>
      <c r="C312" s="19"/>
      <c r="D312" s="19"/>
      <c r="E312" s="19"/>
      <c r="F312" s="19"/>
      <c r="G312" s="20"/>
      <c r="H312" s="19"/>
      <c r="I312" s="19"/>
      <c r="J312" s="19"/>
      <c r="K312" s="19"/>
      <c r="L312" s="19"/>
      <c r="M312" s="19"/>
      <c r="N312" s="19"/>
    </row>
    <row r="313" spans="1:14" s="7" customFormat="1" ht="12.75">
      <c r="A313" s="19"/>
      <c r="B313" s="19"/>
      <c r="C313" s="19"/>
      <c r="D313" s="19"/>
      <c r="E313" s="19"/>
      <c r="F313" s="19"/>
      <c r="G313" s="20"/>
      <c r="H313" s="19"/>
      <c r="I313" s="19"/>
      <c r="J313" s="19"/>
      <c r="K313" s="19"/>
      <c r="L313" s="19"/>
      <c r="M313" s="19"/>
      <c r="N313" s="19"/>
    </row>
    <row r="314" spans="1:14" s="7" customFormat="1" ht="12.75">
      <c r="A314" s="19"/>
      <c r="B314" s="19"/>
      <c r="C314" s="19"/>
      <c r="D314" s="19"/>
      <c r="E314" s="19"/>
      <c r="F314" s="19"/>
      <c r="G314" s="20"/>
      <c r="H314" s="19"/>
      <c r="I314" s="19"/>
      <c r="J314" s="19"/>
      <c r="K314" s="19"/>
      <c r="L314" s="19"/>
      <c r="M314" s="19"/>
      <c r="N314" s="19"/>
    </row>
    <row r="315" spans="1:14" s="7" customFormat="1" ht="12.75">
      <c r="A315" s="19"/>
      <c r="B315" s="19"/>
      <c r="C315" s="19"/>
      <c r="D315" s="19"/>
      <c r="E315" s="19"/>
      <c r="F315" s="19"/>
      <c r="G315" s="20"/>
      <c r="H315" s="19"/>
      <c r="I315" s="19"/>
      <c r="J315" s="19"/>
      <c r="K315" s="19"/>
      <c r="L315" s="19"/>
      <c r="M315" s="19"/>
      <c r="N315" s="19"/>
    </row>
    <row r="316" spans="1:14" s="7" customFormat="1" ht="12.75">
      <c r="A316" s="19"/>
      <c r="B316" s="19"/>
      <c r="C316" s="19"/>
      <c r="D316" s="19"/>
      <c r="E316" s="19"/>
      <c r="F316" s="19"/>
      <c r="G316" s="20"/>
      <c r="H316" s="19"/>
      <c r="I316" s="19"/>
      <c r="J316" s="19"/>
      <c r="K316" s="19"/>
      <c r="L316" s="19"/>
      <c r="M316" s="19"/>
      <c r="N316" s="19"/>
    </row>
    <row r="317" spans="1:14" s="7" customFormat="1" ht="12.75">
      <c r="A317" s="19"/>
      <c r="B317" s="19"/>
      <c r="C317" s="19"/>
      <c r="D317" s="19"/>
      <c r="E317" s="19"/>
      <c r="F317" s="19"/>
      <c r="G317" s="20"/>
      <c r="H317" s="19"/>
      <c r="I317" s="19"/>
      <c r="J317" s="19"/>
      <c r="K317" s="19"/>
      <c r="L317" s="19"/>
      <c r="M317" s="19"/>
      <c r="N317" s="19"/>
    </row>
    <row r="318" spans="1:14" s="7" customFormat="1" ht="12.75">
      <c r="A318" s="19"/>
      <c r="B318" s="19"/>
      <c r="C318" s="19"/>
      <c r="D318" s="19"/>
      <c r="E318" s="19"/>
      <c r="F318" s="19"/>
      <c r="G318" s="20"/>
      <c r="H318" s="19"/>
      <c r="I318" s="19"/>
      <c r="J318" s="19"/>
      <c r="K318" s="19"/>
      <c r="L318" s="19"/>
      <c r="M318" s="19"/>
      <c r="N318" s="19"/>
    </row>
    <row r="319" spans="1:14" s="7" customFormat="1" ht="12.75">
      <c r="A319" s="19"/>
      <c r="B319" s="19"/>
      <c r="C319" s="19"/>
      <c r="D319" s="19"/>
      <c r="E319" s="19"/>
      <c r="F319" s="19"/>
      <c r="G319" s="20"/>
      <c r="H319" s="19"/>
      <c r="I319" s="19"/>
      <c r="J319" s="19"/>
      <c r="K319" s="19"/>
      <c r="L319" s="19"/>
      <c r="M319" s="19"/>
      <c r="N319" s="19"/>
    </row>
    <row r="320" spans="1:14" s="7" customFormat="1" ht="12.75">
      <c r="A320" s="19"/>
      <c r="B320" s="19"/>
      <c r="C320" s="19"/>
      <c r="D320" s="19"/>
      <c r="E320" s="19"/>
      <c r="F320" s="19"/>
      <c r="G320" s="20"/>
      <c r="H320" s="19"/>
      <c r="I320" s="19"/>
      <c r="J320" s="19"/>
      <c r="K320" s="19"/>
      <c r="L320" s="19"/>
      <c r="M320" s="19"/>
      <c r="N320" s="19"/>
    </row>
    <row r="321" spans="1:14" s="7" customFormat="1" ht="12.75">
      <c r="A321" s="19"/>
      <c r="B321" s="19"/>
      <c r="C321" s="19"/>
      <c r="D321" s="19"/>
      <c r="E321" s="19"/>
      <c r="F321" s="19"/>
      <c r="G321" s="20"/>
      <c r="H321" s="19"/>
      <c r="I321" s="19"/>
      <c r="J321" s="19"/>
      <c r="K321" s="19"/>
      <c r="L321" s="19"/>
      <c r="M321" s="19"/>
      <c r="N321" s="19"/>
    </row>
    <row r="322" spans="1:14" s="7" customFormat="1" ht="12.75">
      <c r="A322" s="19"/>
      <c r="B322" s="19"/>
      <c r="C322" s="19"/>
      <c r="D322" s="19"/>
      <c r="E322" s="19"/>
      <c r="F322" s="19"/>
      <c r="G322" s="20"/>
      <c r="H322" s="19"/>
      <c r="I322" s="19"/>
      <c r="J322" s="19"/>
      <c r="K322" s="19"/>
      <c r="L322" s="19"/>
      <c r="M322" s="19"/>
      <c r="N322" s="19"/>
    </row>
    <row r="323" spans="1:14" s="7" customFormat="1" ht="12.75">
      <c r="A323" s="19"/>
      <c r="B323" s="19"/>
      <c r="C323" s="19"/>
      <c r="D323" s="19"/>
      <c r="E323" s="19"/>
      <c r="F323" s="19"/>
      <c r="G323" s="20"/>
      <c r="H323" s="19"/>
      <c r="I323" s="19"/>
      <c r="J323" s="19"/>
      <c r="K323" s="19"/>
      <c r="L323" s="19"/>
      <c r="M323" s="19"/>
      <c r="N323" s="19"/>
    </row>
    <row r="324" spans="1:14" s="7" customFormat="1" ht="12.75">
      <c r="A324" s="19"/>
      <c r="B324" s="19"/>
      <c r="C324" s="19"/>
      <c r="D324" s="19"/>
      <c r="E324" s="19"/>
      <c r="F324" s="19"/>
      <c r="G324" s="20"/>
      <c r="H324" s="19"/>
      <c r="I324" s="19"/>
      <c r="J324" s="19"/>
      <c r="K324" s="19"/>
      <c r="L324" s="19"/>
      <c r="M324" s="19"/>
      <c r="N324" s="19"/>
    </row>
    <row r="325" spans="1:14" s="7" customFormat="1" ht="12.75">
      <c r="A325" s="19"/>
      <c r="B325" s="19"/>
      <c r="C325" s="19"/>
      <c r="D325" s="19"/>
      <c r="E325" s="19"/>
      <c r="F325" s="19"/>
      <c r="G325" s="20"/>
      <c r="H325" s="19"/>
      <c r="I325" s="19"/>
      <c r="J325" s="19"/>
      <c r="K325" s="19"/>
      <c r="L325" s="19"/>
      <c r="M325" s="19"/>
      <c r="N325" s="19"/>
    </row>
    <row r="326" spans="1:14" s="7" customFormat="1" ht="12.75">
      <c r="A326" s="19"/>
      <c r="B326" s="19"/>
      <c r="C326" s="19"/>
      <c r="D326" s="19"/>
      <c r="E326" s="19"/>
      <c r="F326" s="19"/>
      <c r="G326" s="20"/>
      <c r="H326" s="19"/>
      <c r="I326" s="19"/>
      <c r="J326" s="19"/>
      <c r="K326" s="19"/>
      <c r="L326" s="19"/>
      <c r="M326" s="19"/>
      <c r="N326" s="19"/>
    </row>
    <row r="327" spans="1:14" s="7" customFormat="1" ht="12.75">
      <c r="A327" s="19"/>
      <c r="B327" s="19"/>
      <c r="C327" s="19"/>
      <c r="D327" s="19"/>
      <c r="E327" s="19"/>
      <c r="F327" s="19"/>
      <c r="G327" s="20"/>
      <c r="H327" s="19"/>
      <c r="I327" s="19"/>
      <c r="J327" s="19"/>
      <c r="K327" s="19"/>
      <c r="L327" s="19"/>
      <c r="M327" s="19"/>
      <c r="N327" s="19"/>
    </row>
    <row r="328" spans="1:14" s="7" customFormat="1" ht="12.75">
      <c r="A328" s="19"/>
      <c r="B328" s="19"/>
      <c r="C328" s="19"/>
      <c r="D328" s="19"/>
      <c r="E328" s="19"/>
      <c r="F328" s="19"/>
      <c r="G328" s="20"/>
      <c r="H328" s="19"/>
      <c r="I328" s="19"/>
      <c r="J328" s="19"/>
      <c r="K328" s="19"/>
      <c r="L328" s="19"/>
      <c r="M328" s="19"/>
      <c r="N328" s="19"/>
    </row>
    <row r="329" spans="1:14" s="7" customFormat="1" ht="12.75">
      <c r="A329" s="19"/>
      <c r="B329" s="19"/>
      <c r="C329" s="19"/>
      <c r="D329" s="19"/>
      <c r="E329" s="19"/>
      <c r="F329" s="19"/>
      <c r="G329" s="20"/>
      <c r="H329" s="19"/>
      <c r="I329" s="19"/>
      <c r="J329" s="19"/>
      <c r="K329" s="19"/>
      <c r="L329" s="19"/>
      <c r="M329" s="19"/>
      <c r="N329" s="19"/>
    </row>
    <row r="330" spans="1:14" s="7" customFormat="1" ht="12.75">
      <c r="A330" s="19"/>
      <c r="B330" s="19"/>
      <c r="C330" s="19"/>
      <c r="D330" s="19"/>
      <c r="E330" s="19"/>
      <c r="F330" s="19"/>
      <c r="G330" s="20"/>
      <c r="H330" s="19"/>
      <c r="I330" s="19"/>
      <c r="J330" s="19"/>
      <c r="K330" s="19"/>
      <c r="L330" s="19"/>
      <c r="M330" s="19"/>
      <c r="N330" s="19"/>
    </row>
    <row r="331" spans="1:14" s="7" customFormat="1" ht="12.75">
      <c r="A331" s="19"/>
      <c r="B331" s="19"/>
      <c r="C331" s="19"/>
      <c r="D331" s="19"/>
      <c r="E331" s="19"/>
      <c r="F331" s="19"/>
      <c r="G331" s="20"/>
      <c r="H331" s="19"/>
      <c r="I331" s="19"/>
      <c r="J331" s="19"/>
      <c r="K331" s="19"/>
      <c r="L331" s="19"/>
      <c r="M331" s="19"/>
      <c r="N331" s="19"/>
    </row>
    <row r="332" spans="1:14" s="7" customFormat="1" ht="12.75">
      <c r="A332" s="19"/>
      <c r="B332" s="19"/>
      <c r="C332" s="19"/>
      <c r="D332" s="19"/>
      <c r="E332" s="19"/>
      <c r="F332" s="19"/>
      <c r="G332" s="20"/>
      <c r="H332" s="19"/>
      <c r="I332" s="19"/>
      <c r="J332" s="19"/>
      <c r="K332" s="19"/>
      <c r="L332" s="19"/>
      <c r="M332" s="19"/>
      <c r="N332" s="19"/>
    </row>
    <row r="333" spans="1:14" s="7" customFormat="1" ht="12.75">
      <c r="A333" s="19"/>
      <c r="B333" s="19"/>
      <c r="C333" s="19"/>
      <c r="D333" s="19"/>
      <c r="E333" s="19"/>
      <c r="F333" s="19"/>
      <c r="G333" s="20"/>
      <c r="H333" s="19"/>
      <c r="I333" s="19"/>
      <c r="J333" s="19"/>
      <c r="K333" s="19"/>
      <c r="L333" s="19"/>
      <c r="M333" s="19"/>
      <c r="N333" s="19"/>
    </row>
    <row r="334" spans="1:14" s="7" customFormat="1" ht="12.75">
      <c r="A334" s="19"/>
      <c r="B334" s="19"/>
      <c r="C334" s="19"/>
      <c r="D334" s="19"/>
      <c r="E334" s="19"/>
      <c r="F334" s="19"/>
      <c r="G334" s="20"/>
      <c r="H334" s="19"/>
      <c r="I334" s="19"/>
      <c r="J334" s="19"/>
      <c r="K334" s="19"/>
      <c r="L334" s="19"/>
      <c r="M334" s="19"/>
      <c r="N334" s="19"/>
    </row>
    <row r="335" spans="1:14" s="7" customFormat="1" ht="12.75">
      <c r="A335" s="19"/>
      <c r="B335" s="19"/>
      <c r="C335" s="19"/>
      <c r="D335" s="19"/>
      <c r="E335" s="19"/>
      <c r="F335" s="19"/>
      <c r="G335" s="20"/>
      <c r="H335" s="19"/>
      <c r="I335" s="19"/>
      <c r="J335" s="19"/>
      <c r="K335" s="19"/>
      <c r="L335" s="19"/>
      <c r="M335" s="19"/>
      <c r="N335" s="19"/>
    </row>
    <row r="336" spans="1:14" s="7" customFormat="1" ht="12.75">
      <c r="A336" s="19"/>
      <c r="B336" s="19"/>
      <c r="C336" s="19"/>
      <c r="D336" s="19"/>
      <c r="E336" s="19"/>
      <c r="F336" s="19"/>
      <c r="G336" s="20"/>
      <c r="H336" s="19"/>
      <c r="I336" s="19"/>
      <c r="J336" s="19"/>
      <c r="K336" s="19"/>
      <c r="L336" s="19"/>
      <c r="M336" s="19"/>
      <c r="N336" s="19"/>
    </row>
    <row r="337" spans="1:14" s="7" customFormat="1" ht="12.75">
      <c r="A337" s="19"/>
      <c r="B337" s="19"/>
      <c r="C337" s="19"/>
      <c r="D337" s="19"/>
      <c r="E337" s="19"/>
      <c r="F337" s="19"/>
      <c r="G337" s="20"/>
      <c r="H337" s="19"/>
      <c r="I337" s="19"/>
      <c r="J337" s="19"/>
      <c r="K337" s="19"/>
      <c r="L337" s="19"/>
      <c r="M337" s="19"/>
      <c r="N337" s="19"/>
    </row>
    <row r="338" spans="1:14" s="7" customFormat="1" ht="12.75">
      <c r="A338" s="19"/>
      <c r="B338" s="19"/>
      <c r="C338" s="19"/>
      <c r="D338" s="19"/>
      <c r="E338" s="19"/>
      <c r="F338" s="19"/>
      <c r="G338" s="20"/>
      <c r="H338" s="19"/>
      <c r="I338" s="19"/>
      <c r="J338" s="19"/>
      <c r="K338" s="19"/>
      <c r="L338" s="19"/>
      <c r="M338" s="19"/>
      <c r="N338" s="19"/>
    </row>
    <row r="339" spans="1:14" s="7" customFormat="1" ht="12.75">
      <c r="A339" s="19"/>
      <c r="B339" s="19"/>
      <c r="C339" s="19"/>
      <c r="D339" s="19"/>
      <c r="E339" s="19"/>
      <c r="F339" s="19"/>
      <c r="G339" s="20"/>
      <c r="H339" s="19"/>
      <c r="I339" s="19"/>
      <c r="J339" s="19"/>
      <c r="K339" s="19"/>
      <c r="L339" s="19"/>
      <c r="M339" s="19"/>
      <c r="N339" s="19"/>
    </row>
    <row r="340" spans="1:14" s="7" customFormat="1" ht="12.75">
      <c r="A340" s="19"/>
      <c r="B340" s="19"/>
      <c r="C340" s="19"/>
      <c r="D340" s="19"/>
      <c r="E340" s="19"/>
      <c r="F340" s="19"/>
      <c r="G340" s="20"/>
      <c r="H340" s="19"/>
      <c r="I340" s="19"/>
      <c r="J340" s="19"/>
      <c r="K340" s="19"/>
      <c r="L340" s="19"/>
      <c r="M340" s="19"/>
      <c r="N340" s="19"/>
    </row>
    <row r="341" spans="1:14" s="7" customFormat="1" ht="12.75">
      <c r="A341" s="19"/>
      <c r="B341" s="19"/>
      <c r="C341" s="19"/>
      <c r="D341" s="19"/>
      <c r="E341" s="19"/>
      <c r="F341" s="19"/>
      <c r="G341" s="20"/>
      <c r="H341" s="19"/>
      <c r="I341" s="19"/>
      <c r="J341" s="19"/>
      <c r="K341" s="19"/>
      <c r="L341" s="19"/>
      <c r="M341" s="19"/>
      <c r="N341" s="19"/>
    </row>
    <row r="342" spans="1:14" ht="12.75">
      <c r="A342" s="1"/>
      <c r="B342" s="1"/>
      <c r="C342" s="1"/>
      <c r="D342" s="1"/>
      <c r="E342" s="1"/>
      <c r="F342" s="1"/>
      <c r="G342" s="2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2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2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2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2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2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2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2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2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2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2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2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2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2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2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2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2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2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2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2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2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2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2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2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2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2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2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2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2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2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2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2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2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2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2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2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2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2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2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2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2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2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2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2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2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2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2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2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2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2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2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2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2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2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2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2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2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2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2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2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2"/>
      <c r="H402" s="1"/>
      <c r="I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2"/>
      <c r="H403" s="1"/>
      <c r="I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2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2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2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2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2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2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2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2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2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2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2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2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2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2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2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2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2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2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2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2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2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2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2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2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2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2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2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2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2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2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2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2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2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2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2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2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2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2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2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2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2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2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2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2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2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2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2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2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2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2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2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2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2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2"/>
      <c r="H457" s="1"/>
      <c r="I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2"/>
      <c r="H458" s="1"/>
      <c r="I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2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2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2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2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2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2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2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2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2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2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2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2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2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2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2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2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2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2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2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2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2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2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2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2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2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2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2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2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2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2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2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2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2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2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2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2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2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2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2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2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2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2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2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2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2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2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2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2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2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2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2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2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2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2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2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2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2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2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2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2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2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2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2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2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2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2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2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2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2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2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2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2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2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2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2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2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2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2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2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2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2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2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2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2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2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2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2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2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2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2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2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2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2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2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2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2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2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2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2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2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2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2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2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2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2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2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2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2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2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2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2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2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2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2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2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2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2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2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2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2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2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2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2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2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2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2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2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2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2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2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2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2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2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2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2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2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2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2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2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2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2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2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2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2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2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2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2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2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2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2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2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2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2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2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2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2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2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2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2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2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2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2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2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2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2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2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2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2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2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2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2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2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2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2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2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2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2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2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2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2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2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2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2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2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2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2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2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2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2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2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2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2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2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2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2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2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2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2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2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2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2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2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2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2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2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2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2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2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2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2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2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2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2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2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2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2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2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2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2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2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2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2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2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2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2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2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2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2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2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2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2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2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2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2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2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2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2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2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2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2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2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2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2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2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2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2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2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2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2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2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2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2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2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2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2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2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2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2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2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2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2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2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2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2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2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2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2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2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2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2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2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2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2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2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2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2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2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2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2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2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2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2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2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2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2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2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2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2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2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2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2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2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2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2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2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2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2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2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2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2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2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2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2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2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2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2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2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2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2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2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2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2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2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2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2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2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2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2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2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2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2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2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2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2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2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2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2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2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2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2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2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2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2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2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2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2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2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2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2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2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2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2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2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2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2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2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2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2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2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2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2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2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2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2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2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2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2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2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2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2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2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2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2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2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2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2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2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2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2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2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2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2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2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2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2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2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2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2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2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2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2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2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2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2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2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2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2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2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2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2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2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2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2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2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2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2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2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2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2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2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2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2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2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2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2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2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2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2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2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2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2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2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2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2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2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2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2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2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2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2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2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2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2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2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2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2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2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2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2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2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2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2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2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2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2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2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2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2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2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2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2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2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2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2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2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2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2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2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2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2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2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2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2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2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2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2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2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2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2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2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2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2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2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2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2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2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2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2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2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2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2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2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2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2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2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2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2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2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2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2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2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2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2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2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2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2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2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2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2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2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2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2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2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2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2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2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2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2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2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2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2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2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2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2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2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2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2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2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2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2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2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2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2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2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2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2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2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2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2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2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2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2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2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2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2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2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2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2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2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2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2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2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2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2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2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2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2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2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2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2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2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2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2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2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2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2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2"/>
      <c r="H1005" s="1"/>
      <c r="I1005" s="1"/>
      <c r="J1005" s="1"/>
      <c r="K1005" s="1"/>
      <c r="L1005" s="1"/>
      <c r="M1005" s="1"/>
      <c r="N1005" s="1"/>
    </row>
    <row r="1006" spans="1:14" ht="12.75">
      <c r="A1006" s="1"/>
      <c r="B1006" s="1"/>
      <c r="C1006" s="1"/>
      <c r="D1006" s="1"/>
      <c r="E1006" s="1"/>
      <c r="F1006" s="1"/>
      <c r="G1006" s="2"/>
      <c r="H1006" s="1"/>
      <c r="I1006" s="1"/>
      <c r="J1006" s="1"/>
      <c r="K1006" s="1"/>
      <c r="L1006" s="1"/>
      <c r="M1006" s="1"/>
      <c r="N1006" s="1"/>
    </row>
    <row r="1007" spans="1:14" ht="12.75">
      <c r="A1007" s="1"/>
      <c r="B1007" s="1"/>
      <c r="C1007" s="1"/>
      <c r="D1007" s="1"/>
      <c r="E1007" s="1"/>
      <c r="F1007" s="1"/>
      <c r="G1007" s="2"/>
      <c r="H1007" s="1"/>
      <c r="I1007" s="1"/>
      <c r="J1007" s="1"/>
      <c r="K1007" s="1"/>
      <c r="L1007" s="1"/>
      <c r="M1007" s="1"/>
      <c r="N1007" s="1"/>
    </row>
    <row r="1008" spans="1:14" ht="12.75">
      <c r="A1008" s="1"/>
      <c r="B1008" s="1"/>
      <c r="C1008" s="1"/>
      <c r="D1008" s="1"/>
      <c r="E1008" s="1"/>
      <c r="F1008" s="1"/>
      <c r="G1008" s="2"/>
      <c r="H1008" s="1"/>
      <c r="I1008" s="1"/>
      <c r="J1008" s="1"/>
      <c r="K1008" s="1"/>
      <c r="L1008" s="1"/>
      <c r="M1008" s="1"/>
      <c r="N1008" s="1"/>
    </row>
    <row r="1009" spans="1:14" ht="12.75">
      <c r="A1009" s="1"/>
      <c r="B1009" s="1"/>
      <c r="C1009" s="1"/>
      <c r="D1009" s="1"/>
      <c r="E1009" s="1"/>
      <c r="F1009" s="1"/>
      <c r="G1009" s="2"/>
      <c r="H1009" s="1"/>
      <c r="I1009" s="1"/>
      <c r="J1009" s="1"/>
      <c r="K1009" s="1"/>
      <c r="L1009" s="1"/>
      <c r="M1009" s="1"/>
      <c r="N1009" s="1"/>
    </row>
    <row r="1010" spans="1:14" ht="12.75">
      <c r="A1010" s="1"/>
      <c r="B1010" s="1"/>
      <c r="C1010" s="1"/>
      <c r="D1010" s="1"/>
      <c r="E1010" s="1"/>
      <c r="F1010" s="1"/>
      <c r="G1010" s="2"/>
      <c r="H1010" s="1"/>
      <c r="I1010" s="1"/>
      <c r="J1010" s="1"/>
      <c r="K1010" s="1"/>
      <c r="L1010" s="1"/>
      <c r="M1010" s="1"/>
      <c r="N1010" s="1"/>
    </row>
    <row r="1011" spans="1:14" ht="12.75">
      <c r="A1011" s="1"/>
      <c r="B1011" s="1"/>
      <c r="C1011" s="1"/>
      <c r="D1011" s="1"/>
      <c r="E1011" s="1"/>
      <c r="F1011" s="1"/>
      <c r="G1011" s="2"/>
      <c r="H1011" s="1"/>
      <c r="I1011" s="1"/>
      <c r="J1011" s="1"/>
      <c r="K1011" s="1"/>
      <c r="L1011" s="1"/>
      <c r="M1011" s="1"/>
      <c r="N1011" s="1"/>
    </row>
    <row r="1012" spans="1:14" ht="12.75">
      <c r="A1012" s="1"/>
      <c r="B1012" s="1"/>
      <c r="C1012" s="1"/>
      <c r="D1012" s="1"/>
      <c r="E1012" s="1"/>
      <c r="F1012" s="1"/>
      <c r="G1012" s="2"/>
      <c r="H1012" s="1"/>
      <c r="I1012" s="1"/>
      <c r="J1012" s="1"/>
      <c r="K1012" s="1"/>
      <c r="L1012" s="1"/>
      <c r="M1012" s="1"/>
      <c r="N1012" s="1"/>
    </row>
    <row r="1013" spans="1:14" ht="12.75">
      <c r="A1013" s="1"/>
      <c r="B1013" s="1"/>
      <c r="C1013" s="1"/>
      <c r="D1013" s="1"/>
      <c r="E1013" s="1"/>
      <c r="F1013" s="1"/>
      <c r="G1013" s="2"/>
      <c r="H1013" s="1"/>
      <c r="I1013" s="1"/>
      <c r="J1013" s="1"/>
      <c r="K1013" s="1"/>
      <c r="L1013" s="1"/>
      <c r="M1013" s="1"/>
      <c r="N1013" s="1"/>
    </row>
    <row r="1014" spans="1:14" ht="12.75">
      <c r="A1014" s="1"/>
      <c r="B1014" s="1"/>
      <c r="C1014" s="1"/>
      <c r="D1014" s="1"/>
      <c r="E1014" s="1"/>
      <c r="F1014" s="1"/>
      <c r="G1014" s="2"/>
      <c r="H1014" s="1"/>
      <c r="I1014" s="1"/>
      <c r="J1014" s="1"/>
      <c r="K1014" s="1"/>
      <c r="L1014" s="1"/>
      <c r="M1014" s="1"/>
      <c r="N1014" s="1"/>
    </row>
    <row r="1015" spans="1:14" ht="12.75">
      <c r="A1015" s="1"/>
      <c r="B1015" s="1"/>
      <c r="C1015" s="1"/>
      <c r="D1015" s="1"/>
      <c r="E1015" s="1"/>
      <c r="F1015" s="1"/>
      <c r="G1015" s="2"/>
      <c r="H1015" s="1"/>
      <c r="I1015" s="1"/>
      <c r="J1015" s="1"/>
      <c r="K1015" s="1"/>
      <c r="L1015" s="1"/>
      <c r="M1015" s="1"/>
      <c r="N1015" s="1"/>
    </row>
    <row r="1016" spans="1:14" ht="12.75">
      <c r="A1016" s="1"/>
      <c r="B1016" s="1"/>
      <c r="C1016" s="1"/>
      <c r="D1016" s="1"/>
      <c r="E1016" s="1"/>
      <c r="F1016" s="1"/>
      <c r="G1016" s="2"/>
      <c r="H1016" s="1"/>
      <c r="I1016" s="1"/>
      <c r="J1016" s="1"/>
      <c r="K1016" s="1"/>
      <c r="L1016" s="1"/>
      <c r="M1016" s="1"/>
      <c r="N1016" s="1"/>
    </row>
    <row r="1017" spans="1:14" ht="12.75">
      <c r="A1017" s="1"/>
      <c r="B1017" s="1"/>
      <c r="C1017" s="1"/>
      <c r="D1017" s="1"/>
      <c r="E1017" s="1"/>
      <c r="F1017" s="1"/>
      <c r="G1017" s="2"/>
      <c r="H1017" s="1"/>
      <c r="I1017" s="1"/>
      <c r="J1017" s="1"/>
      <c r="K1017" s="1"/>
      <c r="L1017" s="1"/>
      <c r="M1017" s="1"/>
      <c r="N1017" s="1"/>
    </row>
    <row r="1018" spans="1:14" ht="12.75">
      <c r="A1018" s="1"/>
      <c r="B1018" s="1"/>
      <c r="C1018" s="1"/>
      <c r="D1018" s="1"/>
      <c r="E1018" s="1"/>
      <c r="F1018" s="1"/>
      <c r="G1018" s="2"/>
      <c r="H1018" s="1"/>
      <c r="I1018" s="1"/>
      <c r="J1018" s="1"/>
      <c r="K1018" s="1"/>
      <c r="L1018" s="1"/>
      <c r="M1018" s="1"/>
      <c r="N1018" s="1"/>
    </row>
    <row r="1019" spans="1:14" ht="12.75">
      <c r="A1019" s="1"/>
      <c r="B1019" s="1"/>
      <c r="C1019" s="1"/>
      <c r="D1019" s="1"/>
      <c r="E1019" s="1"/>
      <c r="F1019" s="1"/>
      <c r="G1019" s="2"/>
      <c r="H1019" s="1"/>
      <c r="I1019" s="1"/>
      <c r="J1019" s="1"/>
      <c r="K1019" s="1"/>
      <c r="L1019" s="1"/>
      <c r="M1019" s="1"/>
      <c r="N1019" s="1"/>
    </row>
    <row r="1020" spans="1:14" ht="12.75">
      <c r="A1020" s="1"/>
      <c r="B1020" s="1"/>
      <c r="C1020" s="1"/>
      <c r="D1020" s="1"/>
      <c r="E1020" s="1"/>
      <c r="F1020" s="1"/>
      <c r="G1020" s="2"/>
      <c r="H1020" s="1"/>
      <c r="I1020" s="1"/>
      <c r="J1020" s="1"/>
      <c r="K1020" s="1"/>
      <c r="L1020" s="1"/>
      <c r="M1020" s="1"/>
      <c r="N1020" s="1"/>
    </row>
    <row r="1021" spans="1:14" ht="12.75">
      <c r="A1021" s="1"/>
      <c r="B1021" s="1"/>
      <c r="C1021" s="1"/>
      <c r="D1021" s="1"/>
      <c r="E1021" s="1"/>
      <c r="F1021" s="1"/>
      <c r="G1021" s="2"/>
      <c r="H1021" s="1"/>
      <c r="I1021" s="1"/>
      <c r="J1021" s="1"/>
      <c r="K1021" s="1"/>
      <c r="L1021" s="1"/>
      <c r="M1021" s="1"/>
      <c r="N1021" s="1"/>
    </row>
    <row r="1022" spans="1:14" ht="12.75">
      <c r="A1022" s="1"/>
      <c r="B1022" s="1"/>
      <c r="C1022" s="1"/>
      <c r="D1022" s="1"/>
      <c r="E1022" s="1"/>
      <c r="F1022" s="1"/>
      <c r="G1022" s="2"/>
      <c r="H1022" s="1"/>
      <c r="I1022" s="1"/>
      <c r="J1022" s="1"/>
      <c r="K1022" s="1"/>
      <c r="L1022" s="1"/>
      <c r="M1022" s="1"/>
      <c r="N1022" s="1"/>
    </row>
    <row r="1023" spans="1:14" ht="12.75">
      <c r="A1023" s="1"/>
      <c r="B1023" s="1"/>
      <c r="C1023" s="1"/>
      <c r="D1023" s="1"/>
      <c r="E1023" s="1"/>
      <c r="F1023" s="1"/>
      <c r="G1023" s="2"/>
      <c r="H1023" s="1"/>
      <c r="I1023" s="1"/>
      <c r="J1023" s="1"/>
      <c r="K1023" s="1"/>
      <c r="L1023" s="1"/>
      <c r="M1023" s="1"/>
      <c r="N1023" s="1"/>
    </row>
    <row r="1024" spans="1:14" ht="12.75">
      <c r="A1024" s="1"/>
      <c r="B1024" s="1"/>
      <c r="C1024" s="1"/>
      <c r="D1024" s="1"/>
      <c r="E1024" s="1"/>
      <c r="F1024" s="1"/>
      <c r="G1024" s="2"/>
      <c r="H1024" s="1"/>
      <c r="I1024" s="1"/>
      <c r="J1024" s="1"/>
      <c r="K1024" s="1"/>
      <c r="L1024" s="1"/>
      <c r="M1024" s="1"/>
      <c r="N1024" s="1"/>
    </row>
    <row r="1025" spans="1:14" ht="12.75">
      <c r="A1025" s="1"/>
      <c r="B1025" s="1"/>
      <c r="C1025" s="1"/>
      <c r="D1025" s="1"/>
      <c r="E1025" s="1"/>
      <c r="F1025" s="1"/>
      <c r="G1025" s="2"/>
      <c r="H1025" s="1"/>
      <c r="I1025" s="1"/>
      <c r="J1025" s="1"/>
      <c r="K1025" s="1"/>
      <c r="L1025" s="1"/>
      <c r="M1025" s="1"/>
      <c r="N1025" s="1"/>
    </row>
    <row r="1026" spans="1:14" ht="12.75">
      <c r="A1026" s="1"/>
      <c r="B1026" s="1"/>
      <c r="C1026" s="1"/>
      <c r="D1026" s="1"/>
      <c r="E1026" s="1"/>
      <c r="F1026" s="1"/>
      <c r="G1026" s="2"/>
      <c r="H1026" s="1"/>
      <c r="I1026" s="1"/>
      <c r="J1026" s="1"/>
      <c r="K1026" s="1"/>
      <c r="L1026" s="1"/>
      <c r="M1026" s="1"/>
      <c r="N1026" s="1"/>
    </row>
    <row r="1027" spans="1:14" ht="12.75">
      <c r="A1027" s="1"/>
      <c r="B1027" s="1"/>
      <c r="C1027" s="1"/>
      <c r="D1027" s="1"/>
      <c r="E1027" s="1"/>
      <c r="F1027" s="1"/>
      <c r="G1027" s="2"/>
      <c r="H1027" s="1"/>
      <c r="I1027" s="1"/>
      <c r="J1027" s="1"/>
      <c r="K1027" s="1"/>
      <c r="L1027" s="1"/>
      <c r="M1027" s="1"/>
      <c r="N1027" s="1"/>
    </row>
    <row r="1028" spans="1:14" ht="12.75">
      <c r="A1028" s="1"/>
      <c r="B1028" s="1"/>
      <c r="C1028" s="1"/>
      <c r="D1028" s="1"/>
      <c r="E1028" s="1"/>
      <c r="F1028" s="1"/>
      <c r="G1028" s="2"/>
      <c r="H1028" s="1"/>
      <c r="I1028" s="1"/>
      <c r="J1028" s="1"/>
      <c r="K1028" s="1"/>
      <c r="L1028" s="1"/>
      <c r="M1028" s="1"/>
      <c r="N1028" s="1"/>
    </row>
    <row r="1029" spans="1:14" ht="12.75">
      <c r="A1029" s="1"/>
      <c r="B1029" s="1"/>
      <c r="C1029" s="1"/>
      <c r="D1029" s="1"/>
      <c r="E1029" s="1"/>
      <c r="F1029" s="1"/>
      <c r="G1029" s="2"/>
      <c r="H1029" s="1"/>
      <c r="I1029" s="1"/>
      <c r="J1029" s="1"/>
      <c r="K1029" s="1"/>
      <c r="L1029" s="1"/>
      <c r="M1029" s="1"/>
      <c r="N1029" s="1"/>
    </row>
    <row r="1030" spans="1:14" ht="12.75">
      <c r="A1030" s="1"/>
      <c r="B1030" s="1"/>
      <c r="C1030" s="1"/>
      <c r="D1030" s="1"/>
      <c r="E1030" s="1"/>
      <c r="F1030" s="1"/>
      <c r="G1030" s="2"/>
      <c r="H1030" s="1"/>
      <c r="I1030" s="1"/>
      <c r="J1030" s="1"/>
      <c r="K1030" s="1"/>
      <c r="L1030" s="1"/>
      <c r="M1030" s="1"/>
      <c r="N1030" s="1"/>
    </row>
    <row r="1031" spans="1:14" ht="12.75">
      <c r="A1031" s="1"/>
      <c r="B1031" s="1"/>
      <c r="C1031" s="1"/>
      <c r="D1031" s="1"/>
      <c r="E1031" s="1"/>
      <c r="F1031" s="1"/>
      <c r="G1031" s="2"/>
      <c r="H1031" s="1"/>
      <c r="I1031" s="1"/>
      <c r="J1031" s="1"/>
      <c r="K1031" s="1"/>
      <c r="L1031" s="1"/>
      <c r="M1031" s="1"/>
      <c r="N1031" s="1"/>
    </row>
    <row r="1032" spans="1:14" ht="12.75">
      <c r="A1032" s="1"/>
      <c r="B1032" s="1"/>
      <c r="C1032" s="1"/>
      <c r="D1032" s="1"/>
      <c r="E1032" s="1"/>
      <c r="F1032" s="1"/>
      <c r="G1032" s="2"/>
      <c r="H1032" s="1"/>
      <c r="I1032" s="1"/>
      <c r="J1032" s="1"/>
      <c r="K1032" s="1"/>
      <c r="L1032" s="1"/>
      <c r="M1032" s="1"/>
      <c r="N1032" s="1"/>
    </row>
    <row r="1033" spans="1:14" ht="12.75">
      <c r="A1033" s="1"/>
      <c r="B1033" s="1"/>
      <c r="C1033" s="1"/>
      <c r="D1033" s="1"/>
      <c r="E1033" s="1"/>
      <c r="F1033" s="1"/>
      <c r="G1033" s="2"/>
      <c r="H1033" s="1"/>
      <c r="I1033" s="1"/>
      <c r="J1033" s="1"/>
      <c r="K1033" s="1"/>
      <c r="L1033" s="1"/>
      <c r="M1033" s="1"/>
      <c r="N1033" s="1"/>
    </row>
    <row r="1034" spans="1:14" ht="12.75">
      <c r="A1034" s="1"/>
      <c r="B1034" s="1"/>
      <c r="C1034" s="1"/>
      <c r="D1034" s="1"/>
      <c r="E1034" s="1"/>
      <c r="F1034" s="1"/>
      <c r="G1034" s="2"/>
      <c r="H1034" s="1"/>
      <c r="I1034" s="1"/>
      <c r="J1034" s="1"/>
      <c r="K1034" s="1"/>
      <c r="L1034" s="1"/>
      <c r="M1034" s="1"/>
      <c r="N1034" s="1"/>
    </row>
    <row r="1035" spans="1:14" ht="12.75">
      <c r="A1035" s="1"/>
      <c r="B1035" s="1"/>
      <c r="C1035" s="1"/>
      <c r="D1035" s="1"/>
      <c r="E1035" s="1"/>
      <c r="F1035" s="1"/>
      <c r="G1035" s="2"/>
      <c r="H1035" s="1"/>
      <c r="I1035" s="1"/>
      <c r="J1035" s="1"/>
      <c r="K1035" s="1"/>
      <c r="L1035" s="1"/>
      <c r="M1035" s="1"/>
      <c r="N1035" s="1"/>
    </row>
    <row r="1036" spans="1:14" ht="12.75">
      <c r="A1036" s="1"/>
      <c r="B1036" s="1"/>
      <c r="C1036" s="1"/>
      <c r="D1036" s="1"/>
      <c r="E1036" s="1"/>
      <c r="F1036" s="1"/>
      <c r="G1036" s="2"/>
      <c r="H1036" s="1"/>
      <c r="I1036" s="1"/>
      <c r="J1036" s="1"/>
      <c r="K1036" s="1"/>
      <c r="L1036" s="1"/>
      <c r="M1036" s="1"/>
      <c r="N1036" s="1"/>
    </row>
    <row r="1037" spans="1:14" ht="12.75">
      <c r="A1037" s="1"/>
      <c r="B1037" s="1"/>
      <c r="C1037" s="1"/>
      <c r="D1037" s="1"/>
      <c r="E1037" s="1"/>
      <c r="F1037" s="1"/>
      <c r="G1037" s="2"/>
      <c r="H1037" s="1"/>
      <c r="I1037" s="1"/>
      <c r="J1037" s="1"/>
      <c r="K1037" s="1"/>
      <c r="L1037" s="1"/>
      <c r="M1037" s="1"/>
      <c r="N1037" s="1"/>
    </row>
    <row r="1038" spans="1:14" ht="12.75">
      <c r="A1038" s="1"/>
      <c r="B1038" s="1"/>
      <c r="C1038" s="1"/>
      <c r="D1038" s="1"/>
      <c r="E1038" s="1"/>
      <c r="F1038" s="1"/>
      <c r="G1038" s="2"/>
      <c r="H1038" s="1"/>
      <c r="I1038" s="1"/>
      <c r="J1038" s="1"/>
      <c r="K1038" s="1"/>
      <c r="L1038" s="1"/>
      <c r="M1038" s="1"/>
      <c r="N1038" s="1"/>
    </row>
    <row r="1039" spans="1:14" ht="12.75">
      <c r="A1039" s="1"/>
      <c r="B1039" s="1"/>
      <c r="C1039" s="1"/>
      <c r="D1039" s="1"/>
      <c r="E1039" s="1"/>
      <c r="F1039" s="1"/>
      <c r="G1039" s="2"/>
      <c r="H1039" s="1"/>
      <c r="I1039" s="1"/>
      <c r="J1039" s="1"/>
      <c r="K1039" s="1"/>
      <c r="L1039" s="1"/>
      <c r="M1039" s="1"/>
      <c r="N1039" s="1"/>
    </row>
    <row r="1040" spans="1:14" ht="12.75">
      <c r="A1040" s="1"/>
      <c r="B1040" s="1"/>
      <c r="C1040" s="1"/>
      <c r="D1040" s="1"/>
      <c r="E1040" s="1"/>
      <c r="F1040" s="1"/>
      <c r="G1040" s="2"/>
      <c r="H1040" s="1"/>
      <c r="I1040" s="1"/>
      <c r="J1040" s="1"/>
      <c r="K1040" s="1"/>
      <c r="L1040" s="1"/>
      <c r="M1040" s="1"/>
      <c r="N1040" s="1"/>
    </row>
    <row r="1041" spans="1:14" ht="12.75">
      <c r="A1041" s="1"/>
      <c r="B1041" s="1"/>
      <c r="C1041" s="1"/>
      <c r="D1041" s="1"/>
      <c r="E1041" s="1"/>
      <c r="F1041" s="1"/>
      <c r="G1041" s="2"/>
      <c r="H1041" s="1"/>
      <c r="I1041" s="1"/>
      <c r="J1041" s="1"/>
      <c r="K1041" s="1"/>
      <c r="L1041" s="1"/>
      <c r="M1041" s="1"/>
      <c r="N1041" s="1"/>
    </row>
    <row r="1042" spans="1:14" ht="12.75">
      <c r="A1042" s="1"/>
      <c r="B1042" s="1"/>
      <c r="C1042" s="1"/>
      <c r="D1042" s="1"/>
      <c r="E1042" s="1"/>
      <c r="F1042" s="1"/>
      <c r="G1042" s="2"/>
      <c r="H1042" s="1"/>
      <c r="I1042" s="1"/>
      <c r="J1042" s="1"/>
      <c r="K1042" s="1"/>
      <c r="L1042" s="1"/>
      <c r="M1042" s="1"/>
      <c r="N1042" s="1"/>
    </row>
    <row r="1043" spans="1:14" ht="12.75">
      <c r="A1043" s="1"/>
      <c r="B1043" s="1"/>
      <c r="C1043" s="1"/>
      <c r="D1043" s="1"/>
      <c r="E1043" s="1"/>
      <c r="F1043" s="1"/>
      <c r="G1043" s="2"/>
      <c r="H1043" s="1"/>
      <c r="I1043" s="1"/>
      <c r="J1043" s="1"/>
      <c r="K1043" s="1"/>
      <c r="L1043" s="1"/>
      <c r="M1043" s="1"/>
      <c r="N1043" s="1"/>
    </row>
    <row r="1044" spans="1:14" ht="12.75">
      <c r="A1044" s="1"/>
      <c r="B1044" s="1"/>
      <c r="C1044" s="1"/>
      <c r="D1044" s="1"/>
      <c r="E1044" s="1"/>
      <c r="F1044" s="1"/>
      <c r="G1044" s="2"/>
      <c r="H1044" s="1"/>
      <c r="I1044" s="1"/>
      <c r="J1044" s="1"/>
      <c r="K1044" s="1"/>
      <c r="L1044" s="1"/>
      <c r="M1044" s="1"/>
      <c r="N1044" s="1"/>
    </row>
    <row r="1045" spans="1:14" ht="12.75">
      <c r="A1045" s="1"/>
      <c r="B1045" s="1"/>
      <c r="C1045" s="1"/>
      <c r="D1045" s="1"/>
      <c r="E1045" s="1"/>
      <c r="F1045" s="1"/>
      <c r="G1045" s="2"/>
      <c r="H1045" s="1"/>
      <c r="I1045" s="1"/>
      <c r="J1045" s="1"/>
      <c r="K1045" s="1"/>
      <c r="L1045" s="1"/>
      <c r="M1045" s="1"/>
      <c r="N1045" s="1"/>
    </row>
    <row r="1046" spans="1:14" ht="12.75">
      <c r="A1046" s="1"/>
      <c r="B1046" s="1"/>
      <c r="C1046" s="1"/>
      <c r="D1046" s="1"/>
      <c r="E1046" s="1"/>
      <c r="F1046" s="1"/>
      <c r="G1046" s="2"/>
      <c r="H1046" s="1"/>
      <c r="I1046" s="1"/>
      <c r="J1046" s="1"/>
      <c r="K1046" s="1"/>
      <c r="L1046" s="1"/>
      <c r="M1046" s="1"/>
      <c r="N1046" s="1"/>
    </row>
    <row r="1047" spans="1:14" ht="12.75">
      <c r="A1047" s="1"/>
      <c r="B1047" s="1"/>
      <c r="C1047" s="1"/>
      <c r="D1047" s="1"/>
      <c r="E1047" s="1"/>
      <c r="F1047" s="1"/>
      <c r="G1047" s="2"/>
      <c r="H1047" s="1"/>
      <c r="I1047" s="1"/>
      <c r="J1047" s="1"/>
      <c r="K1047" s="1"/>
      <c r="L1047" s="1"/>
      <c r="M1047" s="1"/>
      <c r="N1047" s="1"/>
    </row>
    <row r="1048" spans="1:14" ht="12.75">
      <c r="A1048" s="1"/>
      <c r="B1048" s="1"/>
      <c r="C1048" s="1"/>
      <c r="D1048" s="1"/>
      <c r="E1048" s="1"/>
      <c r="F1048" s="1"/>
      <c r="G1048" s="2"/>
      <c r="H1048" s="1"/>
      <c r="I1048" s="1"/>
      <c r="J1048" s="1"/>
      <c r="K1048" s="1"/>
      <c r="L1048" s="1"/>
      <c r="M1048" s="1"/>
      <c r="N1048" s="1"/>
    </row>
    <row r="1049" spans="1:14" ht="12.75">
      <c r="A1049" s="1"/>
      <c r="B1049" s="1"/>
      <c r="C1049" s="1"/>
      <c r="D1049" s="1"/>
      <c r="E1049" s="1"/>
      <c r="F1049" s="1"/>
      <c r="G1049" s="2"/>
      <c r="H1049" s="1"/>
      <c r="I1049" s="1"/>
      <c r="J1049" s="1"/>
      <c r="K1049" s="1"/>
      <c r="L1049" s="1"/>
      <c r="M1049" s="1"/>
      <c r="N1049" s="1"/>
    </row>
    <row r="1050" spans="1:14" ht="12.75">
      <c r="A1050" s="1"/>
      <c r="B1050" s="1"/>
      <c r="C1050" s="1"/>
      <c r="D1050" s="1"/>
      <c r="E1050" s="1"/>
      <c r="F1050" s="1"/>
      <c r="G1050" s="2"/>
      <c r="H1050" s="1"/>
      <c r="I1050" s="1"/>
      <c r="J1050" s="1"/>
      <c r="K1050" s="1"/>
      <c r="L1050" s="1"/>
      <c r="M1050" s="1"/>
      <c r="N1050" s="1"/>
    </row>
    <row r="1051" spans="1:14" ht="12.75">
      <c r="A1051" s="1"/>
      <c r="B1051" s="1"/>
      <c r="C1051" s="1"/>
      <c r="D1051" s="1"/>
      <c r="E1051" s="1"/>
      <c r="F1051" s="1"/>
      <c r="G1051" s="2"/>
      <c r="H1051" s="1"/>
      <c r="I1051" s="1"/>
      <c r="J1051" s="1"/>
      <c r="K1051" s="1"/>
      <c r="L1051" s="1"/>
      <c r="M1051" s="1"/>
      <c r="N1051" s="1"/>
    </row>
    <row r="1052" spans="1:14" ht="12.75">
      <c r="A1052" s="1"/>
      <c r="B1052" s="1"/>
      <c r="C1052" s="1"/>
      <c r="D1052" s="1"/>
      <c r="E1052" s="1"/>
      <c r="F1052" s="1"/>
      <c r="G1052" s="2"/>
      <c r="H1052" s="1"/>
      <c r="I1052" s="1"/>
      <c r="J1052" s="1"/>
      <c r="K1052" s="1"/>
      <c r="L1052" s="1"/>
      <c r="M1052" s="1"/>
      <c r="N1052" s="1"/>
    </row>
    <row r="1053" spans="1:14" ht="12.75">
      <c r="A1053" s="1"/>
      <c r="B1053" s="1"/>
      <c r="C1053" s="1"/>
      <c r="D1053" s="1"/>
      <c r="E1053" s="1"/>
      <c r="F1053" s="1"/>
      <c r="G1053" s="2"/>
      <c r="H1053" s="1"/>
      <c r="I1053" s="1"/>
      <c r="J1053" s="1"/>
      <c r="K1053" s="1"/>
      <c r="L1053" s="1"/>
      <c r="M1053" s="1"/>
      <c r="N1053" s="1"/>
    </row>
    <row r="1054" spans="1:14" ht="12.75">
      <c r="A1054" s="1"/>
      <c r="B1054" s="1"/>
      <c r="C1054" s="1"/>
      <c r="D1054" s="1"/>
      <c r="E1054" s="1"/>
      <c r="F1054" s="1"/>
      <c r="G1054" s="2"/>
      <c r="H1054" s="1"/>
      <c r="I1054" s="1"/>
      <c r="J1054" s="1"/>
      <c r="K1054" s="1"/>
      <c r="L1054" s="1"/>
      <c r="M1054" s="1"/>
      <c r="N1054" s="1"/>
    </row>
    <row r="1055" spans="1:14" ht="12.75">
      <c r="A1055" s="1"/>
      <c r="B1055" s="1"/>
      <c r="C1055" s="1"/>
      <c r="D1055" s="1"/>
      <c r="E1055" s="1"/>
      <c r="F1055" s="1"/>
      <c r="G1055" s="2"/>
      <c r="H1055" s="1"/>
      <c r="I1055" s="1"/>
      <c r="J1055" s="1"/>
      <c r="K1055" s="1"/>
      <c r="L1055" s="1"/>
      <c r="M1055" s="1"/>
      <c r="N1055" s="1"/>
    </row>
    <row r="1056" spans="1:14" ht="12.75">
      <c r="A1056" s="1"/>
      <c r="B1056" s="1"/>
      <c r="C1056" s="1"/>
      <c r="D1056" s="1"/>
      <c r="E1056" s="1"/>
      <c r="F1056" s="1"/>
      <c r="G1056" s="2"/>
      <c r="H1056" s="1"/>
      <c r="I1056" s="1"/>
      <c r="J1056" s="1"/>
      <c r="K1056" s="1"/>
      <c r="L1056" s="1"/>
      <c r="M1056" s="1"/>
      <c r="N1056" s="1"/>
    </row>
    <row r="1057" spans="1:14" ht="12.75">
      <c r="A1057" s="1"/>
      <c r="B1057" s="1"/>
      <c r="C1057" s="1"/>
      <c r="D1057" s="1"/>
      <c r="E1057" s="1"/>
      <c r="F1057" s="1"/>
      <c r="G1057" s="2"/>
      <c r="H1057" s="1"/>
      <c r="I1057" s="1"/>
      <c r="J1057" s="1"/>
      <c r="K1057" s="1"/>
      <c r="L1057" s="1"/>
      <c r="M1057" s="1"/>
      <c r="N1057" s="1"/>
    </row>
    <row r="1058" spans="1:14" ht="12.75">
      <c r="A1058" s="1"/>
      <c r="B1058" s="1"/>
      <c r="C1058" s="1"/>
      <c r="D1058" s="1"/>
      <c r="E1058" s="1"/>
      <c r="F1058" s="1"/>
      <c r="G1058" s="2"/>
      <c r="H1058" s="1"/>
      <c r="I1058" s="1"/>
      <c r="J1058" s="1"/>
      <c r="K1058" s="1"/>
      <c r="L1058" s="1"/>
      <c r="M1058" s="1"/>
      <c r="N1058" s="1"/>
    </row>
    <row r="1059" spans="1:14" ht="12.75">
      <c r="A1059" s="1"/>
      <c r="B1059" s="1"/>
      <c r="C1059" s="1"/>
      <c r="D1059" s="1"/>
      <c r="E1059" s="1"/>
      <c r="F1059" s="1"/>
      <c r="G1059" s="2"/>
      <c r="H1059" s="1"/>
      <c r="I1059" s="1"/>
      <c r="J1059" s="1"/>
      <c r="K1059" s="1"/>
      <c r="L1059" s="1"/>
      <c r="M1059" s="1"/>
      <c r="N1059" s="1"/>
    </row>
    <row r="1060" spans="1:14" ht="12.75">
      <c r="A1060" s="1"/>
      <c r="B1060" s="1"/>
      <c r="C1060" s="1"/>
      <c r="D1060" s="1"/>
      <c r="E1060" s="1"/>
      <c r="F1060" s="1"/>
      <c r="G1060" s="2"/>
      <c r="H1060" s="1"/>
      <c r="I1060" s="1"/>
      <c r="J1060" s="1"/>
      <c r="K1060" s="1"/>
      <c r="L1060" s="1"/>
      <c r="M1060" s="1"/>
      <c r="N1060" s="1"/>
    </row>
    <row r="1061" spans="1:14" ht="12.75">
      <c r="A1061" s="1"/>
      <c r="B1061" s="1"/>
      <c r="C1061" s="1"/>
      <c r="D1061" s="1"/>
      <c r="E1061" s="1"/>
      <c r="F1061" s="1"/>
      <c r="G1061" s="2"/>
      <c r="H1061" s="1"/>
      <c r="I1061" s="1"/>
      <c r="J1061" s="1"/>
      <c r="K1061" s="1"/>
      <c r="L1061" s="1"/>
      <c r="M1061" s="1"/>
      <c r="N1061" s="1"/>
    </row>
    <row r="1062" spans="1:14" ht="12.75">
      <c r="A1062" s="1"/>
      <c r="B1062" s="1"/>
      <c r="C1062" s="1"/>
      <c r="D1062" s="1"/>
      <c r="E1062" s="1"/>
      <c r="F1062" s="1"/>
      <c r="G1062" s="2"/>
      <c r="H1062" s="1"/>
      <c r="I1062" s="1"/>
      <c r="J1062" s="1"/>
      <c r="K1062" s="1"/>
      <c r="L1062" s="1"/>
      <c r="M1062" s="1"/>
      <c r="N1062" s="1"/>
    </row>
    <row r="1063" spans="1:14" ht="12.75">
      <c r="A1063" s="1"/>
      <c r="B1063" s="1"/>
      <c r="C1063" s="1"/>
      <c r="D1063" s="1"/>
      <c r="E1063" s="1"/>
      <c r="F1063" s="1"/>
      <c r="G1063" s="2"/>
      <c r="H1063" s="1"/>
      <c r="I1063" s="1"/>
      <c r="J1063" s="1"/>
      <c r="K1063" s="1"/>
      <c r="L1063" s="1"/>
      <c r="M1063" s="1"/>
      <c r="N1063" s="1"/>
    </row>
    <row r="1064" spans="1:14" ht="12.75">
      <c r="A1064" s="1"/>
      <c r="B1064" s="1"/>
      <c r="C1064" s="1"/>
      <c r="D1064" s="1"/>
      <c r="E1064" s="1"/>
      <c r="F1064" s="1"/>
      <c r="G1064" s="2"/>
      <c r="H1064" s="1"/>
      <c r="I1064" s="1"/>
      <c r="J1064" s="1"/>
      <c r="K1064" s="1"/>
      <c r="L1064" s="1"/>
      <c r="M1064" s="1"/>
      <c r="N1064" s="1"/>
    </row>
    <row r="1065" spans="1:14" ht="12.75">
      <c r="A1065" s="1"/>
      <c r="B1065" s="1"/>
      <c r="C1065" s="1"/>
      <c r="D1065" s="1"/>
      <c r="E1065" s="1"/>
      <c r="F1065" s="1"/>
      <c r="G1065" s="2"/>
      <c r="H1065" s="1"/>
      <c r="I1065" s="1"/>
      <c r="J1065" s="1"/>
      <c r="K1065" s="1"/>
      <c r="L1065" s="1"/>
      <c r="M1065" s="1"/>
      <c r="N1065" s="1"/>
    </row>
    <row r="1066" spans="1:14" ht="12.75">
      <c r="A1066" s="1"/>
      <c r="B1066" s="1"/>
      <c r="C1066" s="1"/>
      <c r="D1066" s="1"/>
      <c r="E1066" s="1"/>
      <c r="F1066" s="1"/>
      <c r="G1066" s="2"/>
      <c r="H1066" s="1"/>
      <c r="I1066" s="1"/>
      <c r="J1066" s="1"/>
      <c r="K1066" s="1"/>
      <c r="L1066" s="1"/>
      <c r="M1066" s="1"/>
      <c r="N1066" s="1"/>
    </row>
    <row r="1067" spans="1:14" ht="12.75">
      <c r="A1067" s="1"/>
      <c r="B1067" s="1"/>
      <c r="C1067" s="1"/>
      <c r="D1067" s="1"/>
      <c r="E1067" s="1"/>
      <c r="F1067" s="1"/>
      <c r="G1067" s="2"/>
      <c r="H1067" s="1"/>
      <c r="I1067" s="1"/>
      <c r="J1067" s="1"/>
      <c r="K1067" s="1"/>
      <c r="L1067" s="1"/>
      <c r="M1067" s="1"/>
      <c r="N1067" s="1"/>
    </row>
    <row r="1068" spans="1:14" ht="12.75">
      <c r="A1068" s="1"/>
      <c r="B1068" s="1"/>
      <c r="C1068" s="1"/>
      <c r="D1068" s="1"/>
      <c r="E1068" s="1"/>
      <c r="F1068" s="1"/>
      <c r="G1068" s="2"/>
      <c r="H1068" s="1"/>
      <c r="I1068" s="1"/>
      <c r="J1068" s="1"/>
      <c r="K1068" s="1"/>
      <c r="L1068" s="1"/>
      <c r="M1068" s="1"/>
      <c r="N1068" s="1"/>
    </row>
    <row r="1069" spans="1:14" ht="12.75">
      <c r="A1069" s="1"/>
      <c r="B1069" s="1"/>
      <c r="C1069" s="1"/>
      <c r="D1069" s="1"/>
      <c r="E1069" s="1"/>
      <c r="F1069" s="1"/>
      <c r="G1069" s="2"/>
      <c r="H1069" s="1"/>
      <c r="I1069" s="1"/>
      <c r="J1069" s="1"/>
      <c r="K1069" s="1"/>
      <c r="L1069" s="1"/>
      <c r="M1069" s="1"/>
      <c r="N1069" s="1"/>
    </row>
    <row r="1070" spans="1:14" ht="12.75">
      <c r="A1070" s="1"/>
      <c r="B1070" s="1"/>
      <c r="C1070" s="1"/>
      <c r="D1070" s="1"/>
      <c r="E1070" s="1"/>
      <c r="F1070" s="1"/>
      <c r="G1070" s="2"/>
      <c r="H1070" s="1"/>
      <c r="I1070" s="1"/>
      <c r="J1070" s="1"/>
      <c r="K1070" s="1"/>
      <c r="L1070" s="1"/>
      <c r="M1070" s="1"/>
      <c r="N1070" s="1"/>
    </row>
    <row r="1071" spans="1:14" ht="12.75">
      <c r="A1071" s="1"/>
      <c r="B1071" s="1"/>
      <c r="C1071" s="1"/>
      <c r="D1071" s="1"/>
      <c r="E1071" s="1"/>
      <c r="F1071" s="1"/>
      <c r="G1071" s="2"/>
      <c r="H1071" s="1"/>
      <c r="I1071" s="1"/>
      <c r="J1071" s="1"/>
      <c r="K1071" s="1"/>
      <c r="L1071" s="1"/>
      <c r="M1071" s="1"/>
      <c r="N1071" s="1"/>
    </row>
    <row r="1072" spans="1:14" ht="12.75">
      <c r="A1072" s="1"/>
      <c r="B1072" s="1"/>
      <c r="C1072" s="1"/>
      <c r="D1072" s="1"/>
      <c r="E1072" s="1"/>
      <c r="F1072" s="1"/>
      <c r="G1072" s="2"/>
      <c r="H1072" s="1"/>
      <c r="I1072" s="1"/>
      <c r="J1072" s="1"/>
      <c r="K1072" s="1"/>
      <c r="L1072" s="1"/>
      <c r="M1072" s="1"/>
      <c r="N1072" s="1"/>
    </row>
    <row r="1073" spans="1:14" ht="12.75">
      <c r="A1073" s="1"/>
      <c r="B1073" s="1"/>
      <c r="C1073" s="1"/>
      <c r="D1073" s="1"/>
      <c r="E1073" s="1"/>
      <c r="F1073" s="1"/>
      <c r="G1073" s="2"/>
      <c r="H1073" s="1"/>
      <c r="I1073" s="1"/>
      <c r="J1073" s="1"/>
      <c r="K1073" s="1"/>
      <c r="L1073" s="1"/>
      <c r="M1073" s="1"/>
      <c r="N1073" s="1"/>
    </row>
    <row r="1074" spans="1:14" ht="12.75">
      <c r="A1074" s="1"/>
      <c r="B1074" s="1"/>
      <c r="C1074" s="1"/>
      <c r="D1074" s="1"/>
      <c r="E1074" s="1"/>
      <c r="F1074" s="1"/>
      <c r="G1074" s="2"/>
      <c r="H1074" s="1"/>
      <c r="I1074" s="1"/>
      <c r="J1074" s="1"/>
      <c r="K1074" s="1"/>
      <c r="L1074" s="1"/>
      <c r="M1074" s="1"/>
      <c r="N1074" s="1"/>
    </row>
    <row r="1075" spans="1:14" ht="12.75">
      <c r="A1075" s="1"/>
      <c r="B1075" s="1"/>
      <c r="C1075" s="1"/>
      <c r="D1075" s="1"/>
      <c r="E1075" s="1"/>
      <c r="F1075" s="1"/>
      <c r="G1075" s="2"/>
      <c r="H1075" s="1"/>
      <c r="I1075" s="1"/>
      <c r="J1075" s="1"/>
      <c r="K1075" s="1"/>
      <c r="L1075" s="1"/>
      <c r="M1075" s="1"/>
      <c r="N1075" s="1"/>
    </row>
    <row r="1076" spans="1:14" ht="12.75">
      <c r="A1076" s="1"/>
      <c r="B1076" s="1"/>
      <c r="C1076" s="1"/>
      <c r="D1076" s="1"/>
      <c r="E1076" s="1"/>
      <c r="F1076" s="1"/>
      <c r="G1076" s="2"/>
      <c r="H1076" s="1"/>
      <c r="I1076" s="1"/>
      <c r="J1076" s="1"/>
      <c r="K1076" s="1"/>
      <c r="L1076" s="1"/>
      <c r="M1076" s="1"/>
      <c r="N1076" s="1"/>
    </row>
    <row r="1077" spans="1:14" ht="12.75">
      <c r="A1077" s="1"/>
      <c r="B1077" s="1"/>
      <c r="C1077" s="1"/>
      <c r="D1077" s="1"/>
      <c r="E1077" s="1"/>
      <c r="F1077" s="1"/>
      <c r="G1077" s="2"/>
      <c r="H1077" s="1"/>
      <c r="I1077" s="1"/>
      <c r="J1077" s="1"/>
      <c r="K1077" s="1"/>
      <c r="L1077" s="1"/>
      <c r="M1077" s="1"/>
      <c r="N1077" s="1"/>
    </row>
    <row r="1078" spans="1:14" ht="12.75">
      <c r="A1078" s="1"/>
      <c r="B1078" s="1"/>
      <c r="C1078" s="1"/>
      <c r="D1078" s="1"/>
      <c r="E1078" s="1"/>
      <c r="F1078" s="1"/>
      <c r="G1078" s="2"/>
      <c r="H1078" s="1"/>
      <c r="I1078" s="1"/>
      <c r="J1078" s="1"/>
      <c r="K1078" s="1"/>
      <c r="L1078" s="1"/>
      <c r="M1078" s="1"/>
      <c r="N1078" s="1"/>
    </row>
    <row r="1079" spans="1:14" ht="12.75">
      <c r="A1079" s="1"/>
      <c r="B1079" s="1"/>
      <c r="C1079" s="1"/>
      <c r="D1079" s="1"/>
      <c r="E1079" s="1"/>
      <c r="F1079" s="1"/>
      <c r="G1079" s="2"/>
      <c r="H1079" s="1"/>
      <c r="I1079" s="1"/>
      <c r="J1079" s="1"/>
      <c r="K1079" s="1"/>
      <c r="L1079" s="1"/>
      <c r="M1079" s="1"/>
      <c r="N1079" s="1"/>
    </row>
    <row r="1080" spans="1:14" ht="12.75">
      <c r="A1080" s="1"/>
      <c r="B1080" s="1"/>
      <c r="C1080" s="1"/>
      <c r="D1080" s="1"/>
      <c r="E1080" s="1"/>
      <c r="F1080" s="1"/>
      <c r="G1080" s="2"/>
      <c r="H1080" s="1"/>
      <c r="I1080" s="1"/>
      <c r="J1080" s="1"/>
      <c r="K1080" s="1"/>
      <c r="L1080" s="1"/>
      <c r="M1080" s="1"/>
      <c r="N1080" s="1"/>
    </row>
    <row r="1081" spans="1:14" ht="12.75">
      <c r="A1081" s="1"/>
      <c r="B1081" s="1"/>
      <c r="C1081" s="1"/>
      <c r="D1081" s="1"/>
      <c r="E1081" s="1"/>
      <c r="F1081" s="1"/>
      <c r="G1081" s="2"/>
      <c r="H1081" s="1"/>
      <c r="I1081" s="1"/>
      <c r="J1081" s="1"/>
      <c r="K1081" s="1"/>
      <c r="L1081" s="1"/>
      <c r="M1081" s="1"/>
      <c r="N1081" s="1"/>
    </row>
    <row r="1082" spans="1:14" ht="12.75">
      <c r="A1082" s="1"/>
      <c r="B1082" s="1"/>
      <c r="C1082" s="1"/>
      <c r="D1082" s="1"/>
      <c r="E1082" s="1"/>
      <c r="F1082" s="1"/>
      <c r="G1082" s="2"/>
      <c r="H1082" s="1"/>
      <c r="I1082" s="1"/>
      <c r="J1082" s="1"/>
      <c r="K1082" s="1"/>
      <c r="L1082" s="1"/>
      <c r="M1082" s="1"/>
      <c r="N1082" s="1"/>
    </row>
    <row r="1083" spans="1:14" ht="12.75">
      <c r="A1083" s="1"/>
      <c r="B1083" s="1"/>
      <c r="C1083" s="1"/>
      <c r="D1083" s="1"/>
      <c r="E1083" s="1"/>
      <c r="F1083" s="1"/>
      <c r="G1083" s="2"/>
      <c r="H1083" s="1"/>
      <c r="I1083" s="1"/>
      <c r="J1083" s="1"/>
      <c r="K1083" s="1"/>
      <c r="L1083" s="1"/>
      <c r="M1083" s="1"/>
      <c r="N1083" s="1"/>
    </row>
    <row r="1084" spans="1:14" ht="12.75">
      <c r="A1084" s="1"/>
      <c r="B1084" s="1"/>
      <c r="C1084" s="1"/>
      <c r="D1084" s="1"/>
      <c r="E1084" s="1"/>
      <c r="F1084" s="1"/>
      <c r="G1084" s="2"/>
      <c r="H1084" s="1"/>
      <c r="I1084" s="1"/>
      <c r="J1084" s="1"/>
      <c r="K1084" s="1"/>
      <c r="L1084" s="1"/>
      <c r="M1084" s="1"/>
      <c r="N1084" s="1"/>
    </row>
    <row r="1085" spans="1:14" ht="12.75">
      <c r="A1085" s="1"/>
      <c r="B1085" s="1"/>
      <c r="C1085" s="1"/>
      <c r="D1085" s="1"/>
      <c r="E1085" s="1"/>
      <c r="F1085" s="1"/>
      <c r="G1085" s="2"/>
      <c r="H1085" s="1"/>
      <c r="I1085" s="1"/>
      <c r="J1085" s="1"/>
      <c r="K1085" s="1"/>
      <c r="L1085" s="1"/>
      <c r="M1085" s="1"/>
      <c r="N1085" s="1"/>
    </row>
    <row r="1086" spans="1:14" ht="12.75">
      <c r="A1086" s="1"/>
      <c r="B1086" s="1"/>
      <c r="C1086" s="1"/>
      <c r="D1086" s="1"/>
      <c r="E1086" s="1"/>
      <c r="F1086" s="1"/>
      <c r="G1086" s="2"/>
      <c r="H1086" s="1"/>
      <c r="I1086" s="1"/>
      <c r="J1086" s="1"/>
      <c r="K1086" s="1"/>
      <c r="L1086" s="1"/>
      <c r="M1086" s="1"/>
      <c r="N1086" s="1"/>
    </row>
    <row r="1087" spans="1:14" ht="12.75">
      <c r="A1087" s="1"/>
      <c r="B1087" s="1"/>
      <c r="C1087" s="1"/>
      <c r="D1087" s="1"/>
      <c r="E1087" s="1"/>
      <c r="F1087" s="1"/>
      <c r="G1087" s="2"/>
      <c r="H1087" s="1"/>
      <c r="I1087" s="1"/>
      <c r="J1087" s="1"/>
      <c r="K1087" s="1"/>
      <c r="L1087" s="1"/>
      <c r="M1087" s="1"/>
      <c r="N1087" s="1"/>
    </row>
    <row r="1088" spans="1:14" ht="12.75">
      <c r="A1088" s="1"/>
      <c r="B1088" s="1"/>
      <c r="C1088" s="1"/>
      <c r="D1088" s="1"/>
      <c r="E1088" s="1"/>
      <c r="F1088" s="1"/>
      <c r="G1088" s="2"/>
      <c r="H1088" s="1"/>
      <c r="I1088" s="1"/>
      <c r="J1088" s="1"/>
      <c r="K1088" s="1"/>
      <c r="L1088" s="1"/>
      <c r="M1088" s="1"/>
      <c r="N1088" s="1"/>
    </row>
    <row r="1089" spans="1:14" ht="12.75">
      <c r="A1089" s="1"/>
      <c r="B1089" s="1"/>
      <c r="C1089" s="1"/>
      <c r="D1089" s="1"/>
      <c r="E1089" s="1"/>
      <c r="F1089" s="1"/>
      <c r="G1089" s="2"/>
      <c r="H1089" s="1"/>
      <c r="I1089" s="1"/>
      <c r="J1089" s="1"/>
      <c r="K1089" s="1"/>
      <c r="L1089" s="1"/>
      <c r="M1089" s="1"/>
      <c r="N1089" s="1"/>
    </row>
    <row r="1090" spans="1:14" ht="12.75">
      <c r="A1090" s="1"/>
      <c r="B1090" s="1"/>
      <c r="C1090" s="1"/>
      <c r="D1090" s="1"/>
      <c r="E1090" s="1"/>
      <c r="F1090" s="1"/>
      <c r="G1090" s="2"/>
      <c r="H1090" s="1"/>
      <c r="I1090" s="1"/>
      <c r="J1090" s="1"/>
      <c r="K1090" s="1"/>
      <c r="L1090" s="1"/>
      <c r="M1090" s="1"/>
      <c r="N1090" s="1"/>
    </row>
    <row r="1091" spans="1:14" ht="12.75">
      <c r="A1091" s="1"/>
      <c r="B1091" s="1"/>
      <c r="C1091" s="1"/>
      <c r="D1091" s="1"/>
      <c r="E1091" s="1"/>
      <c r="F1091" s="1"/>
      <c r="G1091" s="2"/>
      <c r="H1091" s="1"/>
      <c r="I1091" s="1"/>
      <c r="J1091" s="1"/>
      <c r="K1091" s="1"/>
      <c r="L1091" s="1"/>
      <c r="M1091" s="1"/>
      <c r="N1091" s="1"/>
    </row>
    <row r="1092" spans="1:14" ht="12.75">
      <c r="A1092" s="1"/>
      <c r="B1092" s="1"/>
      <c r="C1092" s="1"/>
      <c r="D1092" s="1"/>
      <c r="E1092" s="1"/>
      <c r="F1092" s="1"/>
      <c r="G1092" s="2"/>
      <c r="H1092" s="1"/>
      <c r="I1092" s="1"/>
      <c r="J1092" s="1"/>
      <c r="K1092" s="1"/>
      <c r="L1092" s="1"/>
      <c r="M1092" s="1"/>
      <c r="N1092" s="1"/>
    </row>
    <row r="1093" spans="1:14" ht="12.75">
      <c r="A1093" s="1"/>
      <c r="B1093" s="1"/>
      <c r="C1093" s="1"/>
      <c r="D1093" s="1"/>
      <c r="E1093" s="1"/>
      <c r="F1093" s="1"/>
      <c r="G1093" s="2"/>
      <c r="H1093" s="1"/>
      <c r="I1093" s="1"/>
      <c r="J1093" s="1"/>
      <c r="K1093" s="1"/>
      <c r="L1093" s="1"/>
      <c r="M1093" s="1"/>
      <c r="N1093" s="1"/>
    </row>
    <row r="1094" spans="1:14" ht="12.75">
      <c r="A1094" s="1"/>
      <c r="B1094" s="1"/>
      <c r="C1094" s="1"/>
      <c r="D1094" s="1"/>
      <c r="E1094" s="1"/>
      <c r="F1094" s="1"/>
      <c r="G1094" s="2"/>
      <c r="H1094" s="1"/>
      <c r="I1094" s="1"/>
      <c r="J1094" s="1"/>
      <c r="K1094" s="1"/>
      <c r="L1094" s="1"/>
      <c r="M1094" s="1"/>
      <c r="N1094" s="1"/>
    </row>
    <row r="1095" spans="1:14" ht="12.75">
      <c r="A1095" s="1"/>
      <c r="B1095" s="1"/>
      <c r="C1095" s="1"/>
      <c r="D1095" s="1"/>
      <c r="E1095" s="1"/>
      <c r="F1095" s="1"/>
      <c r="G1095" s="2"/>
      <c r="H1095" s="1"/>
      <c r="I1095" s="1"/>
      <c r="J1095" s="1"/>
      <c r="K1095" s="1"/>
      <c r="L1095" s="1"/>
      <c r="M1095" s="1"/>
      <c r="N1095" s="1"/>
    </row>
    <row r="1096" spans="1:14" ht="12.75">
      <c r="A1096" s="1"/>
      <c r="B1096" s="1"/>
      <c r="C1096" s="1"/>
      <c r="D1096" s="1"/>
      <c r="E1096" s="1"/>
      <c r="F1096" s="1"/>
      <c r="G1096" s="2"/>
      <c r="H1096" s="1"/>
      <c r="I1096" s="1"/>
      <c r="J1096" s="1"/>
      <c r="K1096" s="1"/>
      <c r="L1096" s="1"/>
      <c r="M1096" s="1"/>
      <c r="N1096" s="1"/>
    </row>
    <row r="1097" spans="1:14" ht="12.75">
      <c r="A1097" s="1"/>
      <c r="B1097" s="1"/>
      <c r="C1097" s="1"/>
      <c r="D1097" s="1"/>
      <c r="E1097" s="1"/>
      <c r="F1097" s="1"/>
      <c r="G1097" s="2"/>
      <c r="H1097" s="1"/>
      <c r="I1097" s="1"/>
      <c r="J1097" s="1"/>
      <c r="K1097" s="1"/>
      <c r="L1097" s="1"/>
      <c r="M1097" s="1"/>
      <c r="N1097" s="1"/>
    </row>
    <row r="1098" spans="1:14" ht="12.75">
      <c r="A1098" s="1"/>
      <c r="B1098" s="1"/>
      <c r="C1098" s="1"/>
      <c r="D1098" s="1"/>
      <c r="E1098" s="1"/>
      <c r="F1098" s="1"/>
      <c r="G1098" s="2"/>
      <c r="H1098" s="1"/>
      <c r="I1098" s="1"/>
      <c r="J1098" s="1"/>
      <c r="K1098" s="1"/>
      <c r="L1098" s="1"/>
      <c r="M1098" s="1"/>
      <c r="N1098" s="1"/>
    </row>
    <row r="1099" spans="1:14" ht="12.75">
      <c r="A1099" s="1"/>
      <c r="B1099" s="1"/>
      <c r="C1099" s="1"/>
      <c r="D1099" s="1"/>
      <c r="E1099" s="1"/>
      <c r="F1099" s="1"/>
      <c r="G1099" s="2"/>
      <c r="H1099" s="1"/>
      <c r="I1099" s="1"/>
      <c r="J1099" s="1"/>
      <c r="K1099" s="1"/>
      <c r="L1099" s="1"/>
      <c r="M1099" s="1"/>
      <c r="N1099" s="1"/>
    </row>
    <row r="1100" spans="1:14" ht="12.75">
      <c r="A1100" s="1"/>
      <c r="B1100" s="1"/>
      <c r="C1100" s="1"/>
      <c r="D1100" s="1"/>
      <c r="E1100" s="1"/>
      <c r="F1100" s="1"/>
      <c r="G1100" s="2"/>
      <c r="H1100" s="1"/>
      <c r="I1100" s="1"/>
      <c r="J1100" s="1"/>
      <c r="K1100" s="1"/>
      <c r="L1100" s="1"/>
      <c r="M1100" s="1"/>
      <c r="N1100" s="1"/>
    </row>
    <row r="1101" spans="1:14" ht="12.75">
      <c r="A1101" s="1"/>
      <c r="B1101" s="1"/>
      <c r="C1101" s="1"/>
      <c r="D1101" s="1"/>
      <c r="E1101" s="1"/>
      <c r="F1101" s="1"/>
      <c r="G1101" s="2"/>
      <c r="H1101" s="1"/>
      <c r="I1101" s="1"/>
      <c r="J1101" s="1"/>
      <c r="K1101" s="1"/>
      <c r="L1101" s="1"/>
      <c r="M1101" s="1"/>
      <c r="N1101" s="1"/>
    </row>
    <row r="1102" spans="1:14" ht="12.75">
      <c r="A1102" s="1"/>
      <c r="B1102" s="1"/>
      <c r="C1102" s="1"/>
      <c r="D1102" s="1"/>
      <c r="E1102" s="1"/>
      <c r="F1102" s="1"/>
      <c r="G1102" s="2"/>
      <c r="H1102" s="1"/>
      <c r="I1102" s="1"/>
      <c r="J1102" s="1"/>
      <c r="K1102" s="1"/>
      <c r="L1102" s="1"/>
      <c r="M1102" s="1"/>
      <c r="N1102" s="1"/>
    </row>
    <row r="1103" spans="1:14" ht="12.75">
      <c r="A1103" s="1"/>
      <c r="B1103" s="1"/>
      <c r="C1103" s="1"/>
      <c r="D1103" s="1"/>
      <c r="E1103" s="1"/>
      <c r="F1103" s="1"/>
      <c r="G1103" s="2"/>
      <c r="H1103" s="1"/>
      <c r="I1103" s="1"/>
      <c r="J1103" s="1"/>
      <c r="K1103" s="1"/>
      <c r="L1103" s="1"/>
      <c r="M1103" s="1"/>
      <c r="N1103" s="1"/>
    </row>
    <row r="1104" spans="1:14" ht="12.75">
      <c r="A1104" s="1"/>
      <c r="B1104" s="1"/>
      <c r="C1104" s="1"/>
      <c r="D1104" s="1"/>
      <c r="E1104" s="1"/>
      <c r="F1104" s="1"/>
      <c r="G1104" s="2"/>
      <c r="H1104" s="1"/>
      <c r="I1104" s="1"/>
      <c r="J1104" s="1"/>
      <c r="K1104" s="1"/>
      <c r="L1104" s="1"/>
      <c r="M1104" s="1"/>
      <c r="N1104" s="1"/>
    </row>
    <row r="1105" spans="1:14" ht="12.75">
      <c r="A1105" s="1"/>
      <c r="B1105" s="1"/>
      <c r="C1105" s="1"/>
      <c r="D1105" s="1"/>
      <c r="E1105" s="1"/>
      <c r="F1105" s="1"/>
      <c r="G1105" s="2"/>
      <c r="H1105" s="1"/>
      <c r="I1105" s="1"/>
      <c r="J1105" s="1"/>
      <c r="K1105" s="1"/>
      <c r="L1105" s="1"/>
      <c r="M1105" s="1"/>
      <c r="N1105" s="1"/>
    </row>
    <row r="1106" spans="1:14" ht="12.75">
      <c r="A1106" s="1"/>
      <c r="B1106" s="1"/>
      <c r="C1106" s="1"/>
      <c r="D1106" s="1"/>
      <c r="E1106" s="1"/>
      <c r="F1106" s="1"/>
      <c r="G1106" s="2"/>
      <c r="H1106" s="1"/>
      <c r="I1106" s="1"/>
      <c r="J1106" s="1"/>
      <c r="K1106" s="1"/>
      <c r="L1106" s="1"/>
      <c r="M1106" s="1"/>
      <c r="N1106" s="1"/>
    </row>
    <row r="1107" spans="1:14" ht="12.75">
      <c r="A1107" s="1"/>
      <c r="B1107" s="1"/>
      <c r="C1107" s="1"/>
      <c r="D1107" s="1"/>
      <c r="E1107" s="1"/>
      <c r="F1107" s="1"/>
      <c r="G1107" s="2"/>
      <c r="H1107" s="1"/>
      <c r="I1107" s="1"/>
      <c r="J1107" s="1"/>
      <c r="K1107" s="1"/>
      <c r="L1107" s="1"/>
      <c r="M1107" s="1"/>
      <c r="N1107" s="1"/>
    </row>
    <row r="1108" spans="1:14" ht="12.75">
      <c r="A1108" s="1"/>
      <c r="B1108" s="1"/>
      <c r="C1108" s="1"/>
      <c r="D1108" s="1"/>
      <c r="E1108" s="1"/>
      <c r="F1108" s="1"/>
      <c r="G1108" s="2"/>
      <c r="H1108" s="1"/>
      <c r="I1108" s="1"/>
      <c r="J1108" s="1"/>
      <c r="K1108" s="1"/>
      <c r="L1108" s="1"/>
      <c r="M1108" s="1"/>
      <c r="N1108" s="1"/>
    </row>
    <row r="1109" spans="1:14" ht="12.75">
      <c r="A1109" s="1"/>
      <c r="B1109" s="1"/>
      <c r="C1109" s="1"/>
      <c r="D1109" s="1"/>
      <c r="E1109" s="1"/>
      <c r="F1109" s="1"/>
      <c r="G1109" s="2"/>
      <c r="H1109" s="1"/>
      <c r="I1109" s="1"/>
      <c r="J1109" s="1"/>
      <c r="K1109" s="1"/>
      <c r="L1109" s="1"/>
      <c r="M1109" s="1"/>
      <c r="N1109" s="1"/>
    </row>
    <row r="1110" spans="1:14" ht="12.75">
      <c r="A1110" s="1"/>
      <c r="B1110" s="1"/>
      <c r="C1110" s="1"/>
      <c r="D1110" s="1"/>
      <c r="E1110" s="1"/>
      <c r="F1110" s="1"/>
      <c r="G1110" s="2"/>
      <c r="H1110" s="1"/>
      <c r="I1110" s="1"/>
      <c r="J1110" s="1"/>
      <c r="K1110" s="1"/>
      <c r="L1110" s="1"/>
      <c r="M1110" s="1"/>
      <c r="N1110" s="1"/>
    </row>
    <row r="1111" spans="1:14" ht="12.75">
      <c r="A1111" s="1"/>
      <c r="B1111" s="1"/>
      <c r="C1111" s="1"/>
      <c r="D1111" s="1"/>
      <c r="E1111" s="1"/>
      <c r="F1111" s="1"/>
      <c r="G1111" s="2"/>
      <c r="H1111" s="1"/>
      <c r="I1111" s="1"/>
      <c r="J1111" s="1"/>
      <c r="K1111" s="1"/>
      <c r="L1111" s="1"/>
      <c r="M1111" s="1"/>
      <c r="N1111" s="1"/>
    </row>
    <row r="1112" spans="1:14" ht="12.75">
      <c r="A1112" s="1"/>
      <c r="B1112" s="1"/>
      <c r="C1112" s="1"/>
      <c r="D1112" s="1"/>
      <c r="E1112" s="1"/>
      <c r="F1112" s="1"/>
      <c r="G1112" s="2"/>
      <c r="H1112" s="1"/>
      <c r="I1112" s="1"/>
      <c r="J1112" s="1"/>
      <c r="K1112" s="1"/>
      <c r="L1112" s="1"/>
      <c r="M1112" s="1"/>
      <c r="N1112" s="1"/>
    </row>
    <row r="1113" spans="1:14" ht="12.75">
      <c r="A1113" s="1"/>
      <c r="B1113" s="1"/>
      <c r="C1113" s="1"/>
      <c r="D1113" s="1"/>
      <c r="E1113" s="1"/>
      <c r="F1113" s="1"/>
      <c r="G1113" s="2"/>
      <c r="H1113" s="1"/>
      <c r="I1113" s="1"/>
      <c r="J1113" s="1"/>
      <c r="K1113" s="1"/>
      <c r="L1113" s="1"/>
      <c r="M1113" s="1"/>
      <c r="N1113" s="1"/>
    </row>
    <row r="1114" spans="1:14" ht="12.75">
      <c r="A1114" s="1"/>
      <c r="B1114" s="1"/>
      <c r="C1114" s="1"/>
      <c r="D1114" s="1"/>
      <c r="E1114" s="1"/>
      <c r="F1114" s="1"/>
      <c r="G1114" s="2"/>
      <c r="H1114" s="1"/>
      <c r="I1114" s="1"/>
      <c r="J1114" s="1"/>
      <c r="K1114" s="1"/>
      <c r="L1114" s="1"/>
      <c r="M1114" s="1"/>
      <c r="N1114" s="1"/>
    </row>
    <row r="1115" spans="1:14" ht="12.75">
      <c r="A1115" s="1"/>
      <c r="B1115" s="1"/>
      <c r="C1115" s="1"/>
      <c r="D1115" s="1"/>
      <c r="E1115" s="1"/>
      <c r="F1115" s="1"/>
      <c r="G1115" s="2"/>
      <c r="H1115" s="1"/>
      <c r="I1115" s="1"/>
      <c r="J1115" s="1"/>
      <c r="K1115" s="1"/>
      <c r="L1115" s="1"/>
      <c r="M1115" s="1"/>
      <c r="N1115" s="1"/>
    </row>
    <row r="1116" spans="1:14" ht="12.75">
      <c r="A1116" s="1"/>
      <c r="B1116" s="1"/>
      <c r="C1116" s="1"/>
      <c r="D1116" s="1"/>
      <c r="E1116" s="1"/>
      <c r="F1116" s="1"/>
      <c r="G1116" s="2"/>
      <c r="H1116" s="1"/>
      <c r="I1116" s="1"/>
      <c r="J1116" s="1"/>
      <c r="K1116" s="1"/>
      <c r="L1116" s="1"/>
      <c r="M1116" s="1"/>
      <c r="N1116" s="1"/>
    </row>
    <row r="1117" spans="1:14" ht="12.75">
      <c r="A1117" s="1"/>
      <c r="B1117" s="1"/>
      <c r="C1117" s="1"/>
      <c r="D1117" s="1"/>
      <c r="E1117" s="1"/>
      <c r="F1117" s="1"/>
      <c r="G1117" s="2"/>
      <c r="H1117" s="1"/>
      <c r="I1117" s="1"/>
      <c r="J1117" s="1"/>
      <c r="K1117" s="1"/>
      <c r="L1117" s="1"/>
      <c r="M1117" s="1"/>
      <c r="N1117" s="1"/>
    </row>
    <row r="1118" spans="1:14" ht="12.75">
      <c r="A1118" s="1"/>
      <c r="B1118" s="1"/>
      <c r="C1118" s="1"/>
      <c r="D1118" s="1"/>
      <c r="E1118" s="1"/>
      <c r="F1118" s="1"/>
      <c r="G1118" s="2"/>
      <c r="H1118" s="1"/>
      <c r="I1118" s="1"/>
      <c r="J1118" s="1"/>
      <c r="K1118" s="1"/>
      <c r="L1118" s="1"/>
      <c r="M1118" s="1"/>
      <c r="N1118" s="1"/>
    </row>
    <row r="1119" spans="1:14" ht="12.75">
      <c r="A1119" s="1"/>
      <c r="B1119" s="1"/>
      <c r="C1119" s="1"/>
      <c r="D1119" s="1"/>
      <c r="E1119" s="1"/>
      <c r="F1119" s="1"/>
      <c r="G1119" s="2"/>
      <c r="H1119" s="1"/>
      <c r="I1119" s="1"/>
      <c r="J1119" s="1"/>
      <c r="K1119" s="1"/>
      <c r="L1119" s="1"/>
      <c r="M1119" s="1"/>
      <c r="N1119" s="1"/>
    </row>
    <row r="1120" spans="1:14" ht="12.75">
      <c r="A1120" s="1"/>
      <c r="B1120" s="1"/>
      <c r="C1120" s="1"/>
      <c r="D1120" s="1"/>
      <c r="E1120" s="1"/>
      <c r="F1120" s="1"/>
      <c r="G1120" s="2"/>
      <c r="H1120" s="1"/>
      <c r="I1120" s="1"/>
      <c r="J1120" s="1"/>
      <c r="K1120" s="1"/>
      <c r="L1120" s="1"/>
      <c r="M1120" s="1"/>
      <c r="N1120" s="1"/>
    </row>
    <row r="1121" spans="1:14" ht="12.75">
      <c r="A1121" s="1"/>
      <c r="B1121" s="1"/>
      <c r="C1121" s="1"/>
      <c r="D1121" s="1"/>
      <c r="E1121" s="1"/>
      <c r="F1121" s="1"/>
      <c r="G1121" s="2"/>
      <c r="H1121" s="1"/>
      <c r="I1121" s="1"/>
      <c r="J1121" s="1"/>
      <c r="K1121" s="1"/>
      <c r="L1121" s="1"/>
      <c r="M1121" s="1"/>
      <c r="N1121" s="1"/>
    </row>
    <row r="1122" spans="1:14" ht="12.75">
      <c r="A1122" s="1"/>
      <c r="B1122" s="1"/>
      <c r="C1122" s="1"/>
      <c r="D1122" s="1"/>
      <c r="E1122" s="1"/>
      <c r="F1122" s="1"/>
      <c r="G1122" s="2"/>
      <c r="H1122" s="1"/>
      <c r="I1122" s="1"/>
      <c r="J1122" s="1"/>
      <c r="K1122" s="1"/>
      <c r="L1122" s="1"/>
      <c r="M1122" s="1"/>
      <c r="N1122" s="1"/>
    </row>
    <row r="1123" spans="1:14" ht="12.75">
      <c r="A1123" s="1"/>
      <c r="B1123" s="1"/>
      <c r="C1123" s="1"/>
      <c r="D1123" s="1"/>
      <c r="E1123" s="1"/>
      <c r="F1123" s="1"/>
      <c r="G1123" s="2"/>
      <c r="H1123" s="1"/>
      <c r="I1123" s="1"/>
      <c r="J1123" s="1"/>
      <c r="K1123" s="1"/>
      <c r="L1123" s="1"/>
      <c r="M1123" s="1"/>
      <c r="N1123" s="1"/>
    </row>
    <row r="1124" spans="1:14" ht="12.75">
      <c r="A1124" s="1"/>
      <c r="B1124" s="1"/>
      <c r="C1124" s="1"/>
      <c r="D1124" s="1"/>
      <c r="E1124" s="1"/>
      <c r="F1124" s="1"/>
      <c r="G1124" s="2"/>
      <c r="H1124" s="1"/>
      <c r="I1124" s="1"/>
      <c r="J1124" s="1"/>
      <c r="K1124" s="1"/>
      <c r="L1124" s="1"/>
      <c r="M1124" s="1"/>
      <c r="N1124" s="1"/>
    </row>
    <row r="1125" spans="1:14" ht="12.75">
      <c r="A1125" s="1"/>
      <c r="B1125" s="1"/>
      <c r="C1125" s="1"/>
      <c r="D1125" s="1"/>
      <c r="E1125" s="1"/>
      <c r="F1125" s="1"/>
      <c r="G1125" s="2"/>
      <c r="H1125" s="1"/>
      <c r="I1125" s="1"/>
      <c r="J1125" s="1"/>
      <c r="K1125" s="1"/>
      <c r="L1125" s="1"/>
      <c r="M1125" s="1"/>
      <c r="N1125" s="1"/>
    </row>
    <row r="1126" spans="1:14" ht="12.75">
      <c r="A1126" s="1"/>
      <c r="B1126" s="1"/>
      <c r="C1126" s="1"/>
      <c r="D1126" s="1"/>
      <c r="E1126" s="1"/>
      <c r="F1126" s="1"/>
      <c r="G1126" s="2"/>
      <c r="H1126" s="1"/>
      <c r="I1126" s="1"/>
      <c r="J1126" s="1"/>
      <c r="K1126" s="1"/>
      <c r="L1126" s="1"/>
      <c r="M1126" s="1"/>
      <c r="N1126" s="1"/>
    </row>
    <row r="1127" spans="1:14" ht="12.75">
      <c r="A1127" s="1"/>
      <c r="B1127" s="1"/>
      <c r="C1127" s="1"/>
      <c r="D1127" s="1"/>
      <c r="E1127" s="1"/>
      <c r="F1127" s="1"/>
      <c r="G1127" s="2"/>
      <c r="H1127" s="1"/>
      <c r="I1127" s="1"/>
      <c r="J1127" s="1"/>
      <c r="K1127" s="1"/>
      <c r="L1127" s="1"/>
      <c r="M1127" s="1"/>
      <c r="N1127" s="1"/>
    </row>
    <row r="1128" spans="1:14" ht="12.75">
      <c r="A1128" s="1"/>
      <c r="B1128" s="1"/>
      <c r="C1128" s="1"/>
      <c r="D1128" s="1"/>
      <c r="E1128" s="1"/>
      <c r="F1128" s="1"/>
      <c r="G1128" s="2"/>
      <c r="H1128" s="1"/>
      <c r="I1128" s="1"/>
      <c r="J1128" s="1"/>
      <c r="K1128" s="1"/>
      <c r="L1128" s="1"/>
      <c r="M1128" s="1"/>
      <c r="N1128" s="1"/>
    </row>
    <row r="1129" spans="1:14" ht="12.75">
      <c r="A1129" s="1"/>
      <c r="B1129" s="1"/>
      <c r="C1129" s="1"/>
      <c r="D1129" s="1"/>
      <c r="E1129" s="1"/>
      <c r="F1129" s="1"/>
      <c r="G1129" s="2"/>
      <c r="H1129" s="1"/>
      <c r="I1129" s="1"/>
      <c r="J1129" s="1"/>
      <c r="K1129" s="1"/>
      <c r="L1129" s="1"/>
      <c r="M1129" s="1"/>
      <c r="N1129" s="1"/>
    </row>
    <row r="1130" spans="1:14" ht="12.75">
      <c r="A1130" s="1"/>
      <c r="B1130" s="1"/>
      <c r="C1130" s="1"/>
      <c r="D1130" s="1"/>
      <c r="E1130" s="1"/>
      <c r="F1130" s="1"/>
      <c r="G1130" s="2"/>
      <c r="H1130" s="1"/>
      <c r="I1130" s="1"/>
      <c r="J1130" s="1"/>
      <c r="K1130" s="1"/>
      <c r="L1130" s="1"/>
      <c r="M1130" s="1"/>
      <c r="N1130" s="1"/>
    </row>
    <row r="1131" spans="1:14" ht="12.75">
      <c r="A1131" s="1"/>
      <c r="B1131" s="1"/>
      <c r="C1131" s="1"/>
      <c r="D1131" s="1"/>
      <c r="E1131" s="1"/>
      <c r="F1131" s="1"/>
      <c r="G1131" s="2"/>
      <c r="H1131" s="1"/>
      <c r="I1131" s="1"/>
      <c r="J1131" s="1"/>
      <c r="K1131" s="1"/>
      <c r="L1131" s="1"/>
      <c r="M1131" s="1"/>
      <c r="N1131" s="1"/>
    </row>
    <row r="1132" spans="1:14" ht="12.75">
      <c r="A1132" s="1"/>
      <c r="B1132" s="1"/>
      <c r="C1132" s="1"/>
      <c r="D1132" s="1"/>
      <c r="E1132" s="1"/>
      <c r="F1132" s="1"/>
      <c r="G1132" s="2"/>
      <c r="H1132" s="1"/>
      <c r="I1132" s="1"/>
      <c r="J1132" s="1"/>
      <c r="K1132" s="1"/>
      <c r="L1132" s="1"/>
      <c r="M1132" s="1"/>
      <c r="N1132" s="1"/>
    </row>
    <row r="1133" spans="1:14" ht="12.75">
      <c r="A1133" s="1"/>
      <c r="B1133" s="1"/>
      <c r="C1133" s="1"/>
      <c r="D1133" s="1"/>
      <c r="E1133" s="1"/>
      <c r="F1133" s="1"/>
      <c r="G1133" s="2"/>
      <c r="H1133" s="1"/>
      <c r="I1133" s="1"/>
      <c r="J1133" s="1"/>
      <c r="K1133" s="1"/>
      <c r="L1133" s="1"/>
      <c r="M1133" s="1"/>
      <c r="N1133" s="1"/>
    </row>
    <row r="1134" spans="1:14" ht="12.75">
      <c r="A1134" s="1"/>
      <c r="B1134" s="1"/>
      <c r="C1134" s="1"/>
      <c r="D1134" s="1"/>
      <c r="E1134" s="1"/>
      <c r="F1134" s="1"/>
      <c r="G1134" s="2"/>
      <c r="H1134" s="1"/>
      <c r="I1134" s="1"/>
      <c r="J1134" s="1"/>
      <c r="K1134" s="1"/>
      <c r="L1134" s="1"/>
      <c r="M1134" s="1"/>
      <c r="N1134" s="1"/>
    </row>
  </sheetData>
  <autoFilter ref="A2:N186"/>
  <phoneticPr fontId="0" type="noConversion"/>
  <dataValidations count="1">
    <dataValidation type="list" allowBlank="1" sqref="N3:N1134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Donations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2022-01-12T06:14:17Z</cp:lastPrinted>
  <dcterms:created xsi:type="dcterms:W3CDTF">2021-02-24T11:18:18Z</dcterms:created>
  <dcterms:modified xsi:type="dcterms:W3CDTF">2022-01-12T13:43:25Z</dcterms:modified>
</cp:coreProperties>
</file>