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30" sheetId="1" r:id="rId1"/>
  </sheets>
  <definedNames>
    <definedName name="_xlnm.Print_Area" localSheetId="0">'КПК1216030'!$A$1:$BM$152</definedName>
  </definedNames>
  <calcPr fullCalcOnLoad="1" refMode="R1C1"/>
</workbook>
</file>

<file path=xl/sharedStrings.xml><?xml version="1.0" encoding="utf-8"?>
<sst xmlns="http://schemas.openxmlformats.org/spreadsheetml/2006/main" count="307" uniqueCount="174">
  <si>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</si>
  <si>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</si>
  <si>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</si>
  <si>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</si>
  <si>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</si>
  <si>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</si>
  <si>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</si>
  <si>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</si>
  <si>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</si>
  <si>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</si>
  <si>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</si>
  <si>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</si>
  <si>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</si>
  <si>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</si>
  <si>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</si>
  <si>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</si>
  <si>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</si>
  <si>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</si>
  <si>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</si>
  <si>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</si>
  <si>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</si>
  <si>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</si>
  <si>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</si>
  <si>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</si>
  <si>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</si>
  <si>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</si>
  <si>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</si>
  <si>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</si>
  <si>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</si>
  <si>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</si>
  <si>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</si>
  <si>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</si>
  <si>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</si>
  <si>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</si>
  <si>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</si>
  <si>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</si>
  <si>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</si>
  <si>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</si>
  <si>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</si>
  <si>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</si>
  <si>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</si>
  <si>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</si>
  <si>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</si>
  <si>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</si>
  <si>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</si>
  <si>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</si>
  <si>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</si>
  <si>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</si>
  <si>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</si>
  <si>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</si>
  <si>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</si>
  <si>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</si>
  <si>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</si>
  <si>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</si>
  <si>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</si>
  <si>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</si>
  <si>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</si>
  <si>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</si>
  <si>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</si>
  <si>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</si>
  <si>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</si>
  <si>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</si>
  <si>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</si>
  <si>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</si>
  <si>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житлово-комунального господарства та об`єктів благоустрою міста</t>
  </si>
  <si>
    <t>Послуги по санітарному очищенню і прибиранню міста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</si>
  <si>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</si>
  <si>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тощо)</t>
  </si>
  <si>
    <t>Забезпечення благоустрою та утримання діючих кладовищ міста</t>
  </si>
  <si>
    <t>Забезпечення функціонування мереж зовнішнього освітлення</t>
  </si>
  <si>
    <t>Послуги з постачання та транспортування природного газу на "Вічні вогні" на братських могилах</t>
  </si>
  <si>
    <t>Поточний ремонт об`єктів благоустрою</t>
  </si>
  <si>
    <t>Забезпечення облаштування та утримання окремої території (парку, скверу тощо)</t>
  </si>
  <si>
    <t>Поточний ремонт об'єктів благоустрою</t>
  </si>
  <si>
    <t>УСЬОГО</t>
  </si>
  <si>
    <t>Програма розвитку житлово-комунального господарства та благоустрою Лисичанської міської територіальної громади на 2022 рік</t>
  </si>
  <si>
    <t>Програма регулювання чисельності безпритульних тварин на території м. Лисичанська на 2021-2025 роки</t>
  </si>
  <si>
    <t>затрат</t>
  </si>
  <si>
    <t>Z1</t>
  </si>
  <si>
    <t>площа території об'єктів зеленого господарства, яка підлягає догляду</t>
  </si>
  <si>
    <t>га.</t>
  </si>
  <si>
    <t>інвентраизація зелених насаджень</t>
  </si>
  <si>
    <t>площа земель водного фонду, які потребують благоустрою</t>
  </si>
  <si>
    <t>інвентаризаційні відомості</t>
  </si>
  <si>
    <t>загальна площа кладовищ, що потребує благоустрою та утримання</t>
  </si>
  <si>
    <t>проєкт землеустрою</t>
  </si>
  <si>
    <t>кількість об`єктів, що потребують оформлення правовстановлюючих документів</t>
  </si>
  <si>
    <t>од.</t>
  </si>
  <si>
    <t>кількість елементів благоустрою, що портебують поточного ремонту</t>
  </si>
  <si>
    <t>акт обстеження</t>
  </si>
  <si>
    <t>площа тротуарів, що потребують проведення поточного ремонту</t>
  </si>
  <si>
    <t>тис.кв.м</t>
  </si>
  <si>
    <t>розрахунок</t>
  </si>
  <si>
    <t>продукту</t>
  </si>
  <si>
    <t>кількість ветеренарних послуг з профілактичного щеплення безпритульних/бродячих тварин</t>
  </si>
  <si>
    <t>обсяг відходів, які планується вивезти з несанкціонованих звалищ</t>
  </si>
  <si>
    <t>куб.м.</t>
  </si>
  <si>
    <t>план робіт</t>
  </si>
  <si>
    <t>площа утримання тротуарів</t>
  </si>
  <si>
    <t>перелік тротуарів</t>
  </si>
  <si>
    <t>територія об`єктів зеленого господарства, на якій планується догляд</t>
  </si>
  <si>
    <t>інвентаризація зелених насаджень</t>
  </si>
  <si>
    <t>кількість об`єктів благоустрою (водних об`єктів), які планується утримувати</t>
  </si>
  <si>
    <t>площа земель водного фонду, на якій планується здійснити благоустрій</t>
  </si>
  <si>
    <t>площа кладовищ, благоустрій та утримання яких планується здійснювати</t>
  </si>
  <si>
    <t>кількість об`єктів, по яким планується оформлення правовстановлюючих документів</t>
  </si>
  <si>
    <t>кількість світлоточок, які знаходяться на утриманні</t>
  </si>
  <si>
    <t>акт інвентаризації</t>
  </si>
  <si>
    <t>середні витрати споживання електроенергії</t>
  </si>
  <si>
    <t>тис.кВт.год</t>
  </si>
  <si>
    <t>кількість "Вічних вогнів", на яких планується постачання природного газу</t>
  </si>
  <si>
    <t>кількість природного газу, який постачається на "Вічні вогні"</t>
  </si>
  <si>
    <t>тис.куб.м</t>
  </si>
  <si>
    <t>кількість елементів благоустрою, що планується відремонтувати</t>
  </si>
  <si>
    <t>площа тротуарів, на яких планується проведення поточного ремонту</t>
  </si>
  <si>
    <t>кількість малих архітектурних форм, які планується придбати</t>
  </si>
  <si>
    <t>ефективності</t>
  </si>
  <si>
    <t xml:space="preserve"> середньорічні витрати на 1 послугу з профілактичного щеплення безпритульних/бродячих тварин</t>
  </si>
  <si>
    <t>грн.</t>
  </si>
  <si>
    <t>середньорічні витрати на вивезення 1м3 з несанкціонованих звалищ</t>
  </si>
  <si>
    <t>середня вартість утримання тротуарів за 1 кв.м</t>
  </si>
  <si>
    <t>середні витрати на утримання (догляд) 1 м.кв газону</t>
  </si>
  <si>
    <t>середні витрати на видалення 1 дерева</t>
  </si>
  <si>
    <t>середні витрати на догляд 1 дерева (куща)</t>
  </si>
  <si>
    <t>середні витрати на догляд 1 м.кв квітників</t>
  </si>
  <si>
    <t>середні витрати на поточний ремонт 1 од. малих архітектурних форм</t>
  </si>
  <si>
    <t>середні витрати на поточний ремонт зелених насаджень</t>
  </si>
  <si>
    <t>середньо річні витрати на утримання 1 об`єкту благоустрою (водного об`єкту)</t>
  </si>
  <si>
    <t>середні витрати на утримання 1 га площі земель водного фонду</t>
  </si>
  <si>
    <t>середньорічні витрати на благоустрій та утримання 1 га кладовища</t>
  </si>
  <si>
    <t>середні витрати на оформлення правовстановлюючих документів 1 об`єкта</t>
  </si>
  <si>
    <t>середні витрати на утримання 1 світлоточки ліній зовнішнього освітлення</t>
  </si>
  <si>
    <t>середні витрати на споживання 1 кВт електроенергії</t>
  </si>
  <si>
    <t>середні витрати на постачання 1м3 природного газу</t>
  </si>
  <si>
    <t>середні витрати на ремонт 1 елементу благоустрою</t>
  </si>
  <si>
    <t>середня вартість 1 кв.м. поточного ремонту тротуарів</t>
  </si>
  <si>
    <t>середні витрати на придбання 1 малої архітектурної форми</t>
  </si>
  <si>
    <t>якості</t>
  </si>
  <si>
    <t>питома вага кількості послуг з профілактичного щеплення безпритульних/бродячих тварин до запланованої кількості послуг</t>
  </si>
  <si>
    <t>відс.</t>
  </si>
  <si>
    <t>питома вага обсягу вивезених відходів до запланованого обсягу</t>
  </si>
  <si>
    <t>питома вага площі тротуарів, які утримувались (прибирались), до запланованої площі</t>
  </si>
  <si>
    <t>питома вага площі зелених насаджень,які утримуються, до запланованої площі</t>
  </si>
  <si>
    <t>питома вага відновлених зелених насаджень у загальній кількості зелених насаджень, що потребують оновлення</t>
  </si>
  <si>
    <t>питома вага виконаних послуг до запланованої кількості утримання об`єктів благоустрою (водних об`єктів)</t>
  </si>
  <si>
    <t>питома вага площі земель водного фонду, на яких буде здійснений благоустрій, у загальній площі земель водного фонду, які потребують благоустрою</t>
  </si>
  <si>
    <t>кількість отриманих санітарних паспортів</t>
  </si>
  <si>
    <t>питома вага площі кладовищ, благоустрій та утримання яких планується здійснювати, у загальній площі діючих кладовищ</t>
  </si>
  <si>
    <t>питома вага кількості об`єктів, по яким планується оформлення правовстановлюючих документів, до кількості об`єктів, що потребують оформлення правовстановлюючих документів</t>
  </si>
  <si>
    <t>динаміка рівня освітлення вулиць</t>
  </si>
  <si>
    <t>питома вага утриманих світлоточок до загальної наявної кількості</t>
  </si>
  <si>
    <t>динаміка середніх витрат на 1м3 природного газу, який постачається на "Вічні вогні" порівняно з попереднім роком</t>
  </si>
  <si>
    <t>відсоток кількості елементів благоустрою, які плануються відремонтувати, до кількості елементів благоустрою, що портебують ремонту</t>
  </si>
  <si>
    <t>питома вага площі тротуарів, на яких здійснений поточний ремонт до запланованої площі</t>
  </si>
  <si>
    <t>питома вага придбаних малих архітектурних форм до запланованої кількості</t>
  </si>
  <si>
    <t>Підвищення рівня благоустрою міста</t>
  </si>
  <si>
    <t>1200000</t>
  </si>
  <si>
    <t xml:space="preserve"> 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</si>
  <si>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</si>
  <si>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Фінансове управління Лисичанської міської військово-цивільної адміністрації Сєвєродонецького району Луганської області</t>
  </si>
  <si>
    <t>Ольга САПЕГИНА</t>
  </si>
  <si>
    <t>03364197</t>
  </si>
  <si>
    <t>1251900000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</si>
  <si>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</si>
  <si>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</si>
  <si>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</si>
  <si>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</si>
  <si>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1210000</t>
  </si>
  <si>
    <t>6030</t>
  </si>
  <si>
    <t>0620</t>
  </si>
  <si>
    <t>Голова ліквідаційної комісії управління житлово-комунального господарства Лисичанської міської військово-цивільної адміністрації Сєвєродонецького району Луганської області, начальник юридичного відділу управління житлово-комунального господарства</t>
  </si>
  <si>
    <t>Володимир НЕСТЕРЕНКО</t>
  </si>
  <si>
    <t xml:space="preserve">Закон  України "Про Державний бюджет України на 2022 рік", "Про військово-цивільні адміністрації", Закон України "Про благоустрій населених пунктів", Положення про управління житлово-комунального господарства Лисичанської міської військово-цивільної адміністрації Сєвєродонецького району Луганської області, яке затверджено розпорядженням керівника Лисичанської міської військово-цивільної адміністрації від 11.03.2021 №19, розпорядження керівника військово-цивільної адміністрації м. Лисичанська від 07.12.2020 №827 "Про затвердження Програми регулювання чисельності безпритульних тварин на території м. Лисичанська на 2021 - 2025 роки", розпорядження керівника Лисичанської міської військово-цивільної адміністраці від 21.12.2021 №1515 "Про затвердження Програми розвитку житлово-комунального господарства та благоустрою Лисичанської міської територіальної громади на 2022 рік" зі змінами, розпорядження керівника Лисичанської міської військово-цивільної адміністрації і від 21.12.2021 №1517 "Про бюджет Лисичанської міської територіальної громади на 2022 рік" зі змінами, розпорядження керівника Лисичанської міської військово-цивільної адміністрації  від 10.02.2022 №158 "Про припинення діяльності  управління житлово-комунального господарства Лисичанської міської військово-цивільної адміністрації" </t>
  </si>
  <si>
    <t>Начальник фінансового управління Лисичанської міської ВЦА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</si>
</sst>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/>
    </xf>
    <xf numFmtId="14" fontId="1" fillId="0" borderId="14" xfId="0" applyNumberFormat="1" applyFont="1" applyBorder="1" applyAlignment="1" quotePrefix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2"/>
  <sheetViews>
    <sheetView tabSelected="1" view="pageBreakPreview" zoomScaleSheetLayoutView="100" zoomScalePageLayoutView="0" workbookViewId="0" topLeftCell="A1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41:64" ht="15" customHeight="1">
      <c r="AO3" s="46" t="s">
        <v>157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31.5" customHeight="1">
      <c r="AO4" s="67" t="s">
        <v>158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41:58" ht="7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58" ht="12.75" customHeight="1">
      <c r="AO7" s="122">
        <v>44671</v>
      </c>
      <c r="AP7" s="47"/>
      <c r="AQ7" s="47"/>
      <c r="AR7" s="47"/>
      <c r="AS7" s="47"/>
      <c r="AT7" s="47"/>
      <c r="AU7" s="47"/>
      <c r="AV7" s="1" t="s">
        <v>63</v>
      </c>
      <c r="AW7" s="53">
        <v>42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164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06" t="s">
        <v>156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8" t="s">
        <v>158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106" t="s">
        <v>161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6" t="s">
        <v>167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8" t="s">
        <v>158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106" t="s">
        <v>161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6" t="s">
        <v>165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168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169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1" t="s">
        <v>166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106" t="s">
        <v>162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f>AS22+I23</f>
        <v>14219063</v>
      </c>
      <c r="V22" s="64"/>
      <c r="W22" s="64"/>
      <c r="X22" s="64"/>
      <c r="Y22" s="64"/>
      <c r="Z22" s="64"/>
      <c r="AA22" s="64"/>
      <c r="AB22" s="64"/>
      <c r="AC22" s="64"/>
      <c r="AD22" s="64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64">
        <f>17796063-3577000</f>
        <v>14219063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129.75" customHeight="1">
      <c r="A26" s="101" t="s">
        <v>172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55" t="s">
        <v>28</v>
      </c>
      <c r="B29" s="55"/>
      <c r="C29" s="55"/>
      <c r="D29" s="55"/>
      <c r="E29" s="55"/>
      <c r="F29" s="55"/>
      <c r="G29" s="56" t="s">
        <v>40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ht="15.75" hidden="1">
      <c r="A30" s="39">
        <v>1</v>
      </c>
      <c r="B30" s="39"/>
      <c r="C30" s="39"/>
      <c r="D30" s="39"/>
      <c r="E30" s="39"/>
      <c r="F30" s="39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76" t="s">
        <v>155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55" t="s">
        <v>28</v>
      </c>
      <c r="B38" s="55"/>
      <c r="C38" s="55"/>
      <c r="D38" s="55"/>
      <c r="E38" s="55"/>
      <c r="F38" s="55"/>
      <c r="G38" s="56" t="s">
        <v>25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ht="15.75" hidden="1">
      <c r="A39" s="39">
        <v>1</v>
      </c>
      <c r="B39" s="39"/>
      <c r="C39" s="39"/>
      <c r="D39" s="39"/>
      <c r="E39" s="39"/>
      <c r="F39" s="39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 customHeight="1">
      <c r="A43" s="44">
        <v>3</v>
      </c>
      <c r="B43" s="44"/>
      <c r="C43" s="44"/>
      <c r="D43" s="44"/>
      <c r="E43" s="44"/>
      <c r="F43" s="44"/>
      <c r="G43" s="60" t="s">
        <v>67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ht="12.75" customHeight="1">
      <c r="A44" s="44">
        <v>4</v>
      </c>
      <c r="B44" s="44"/>
      <c r="C44" s="44"/>
      <c r="D44" s="44"/>
      <c r="E44" s="44"/>
      <c r="F44" s="44"/>
      <c r="G44" s="60" t="s">
        <v>68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ht="12.75" customHeight="1">
      <c r="A45" s="44">
        <v>5</v>
      </c>
      <c r="B45" s="44"/>
      <c r="C45" s="44"/>
      <c r="D45" s="44"/>
      <c r="E45" s="44"/>
      <c r="F45" s="44"/>
      <c r="G45" s="60" t="s">
        <v>69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64" ht="12.75" customHeight="1">
      <c r="A46" s="44">
        <v>6</v>
      </c>
      <c r="B46" s="44"/>
      <c r="C46" s="44"/>
      <c r="D46" s="44"/>
      <c r="E46" s="44"/>
      <c r="F46" s="44"/>
      <c r="G46" s="60" t="s">
        <v>70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64" ht="12.75" customHeight="1">
      <c r="A47" s="44">
        <v>7</v>
      </c>
      <c r="B47" s="44"/>
      <c r="C47" s="44"/>
      <c r="D47" s="44"/>
      <c r="E47" s="44"/>
      <c r="F47" s="44"/>
      <c r="G47" s="60" t="s">
        <v>71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64" ht="12.75" customHeight="1">
      <c r="A48" s="44">
        <v>8</v>
      </c>
      <c r="B48" s="44"/>
      <c r="C48" s="44"/>
      <c r="D48" s="44"/>
      <c r="E48" s="44"/>
      <c r="F48" s="44"/>
      <c r="G48" s="60" t="s">
        <v>72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45" t="s">
        <v>41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54" t="s">
        <v>163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39" t="s">
        <v>28</v>
      </c>
      <c r="B52" s="39"/>
      <c r="C52" s="39"/>
      <c r="D52" s="70" t="s">
        <v>26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39" t="s">
        <v>29</v>
      </c>
      <c r="AD52" s="39"/>
      <c r="AE52" s="39"/>
      <c r="AF52" s="39"/>
      <c r="AG52" s="39"/>
      <c r="AH52" s="39"/>
      <c r="AI52" s="39"/>
      <c r="AJ52" s="39"/>
      <c r="AK52" s="39" t="s">
        <v>30</v>
      </c>
      <c r="AL52" s="39"/>
      <c r="AM52" s="39"/>
      <c r="AN52" s="39"/>
      <c r="AO52" s="39"/>
      <c r="AP52" s="39"/>
      <c r="AQ52" s="39"/>
      <c r="AR52" s="39"/>
      <c r="AS52" s="39" t="s">
        <v>27</v>
      </c>
      <c r="AT52" s="39"/>
      <c r="AU52" s="39"/>
      <c r="AV52" s="39"/>
      <c r="AW52" s="39"/>
      <c r="AX52" s="39"/>
      <c r="AY52" s="39"/>
      <c r="AZ52" s="39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39"/>
      <c r="B53" s="39"/>
      <c r="C53" s="39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39">
        <v>1</v>
      </c>
      <c r="B54" s="39"/>
      <c r="C54" s="39"/>
      <c r="D54" s="40">
        <v>2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C54" s="39">
        <v>3</v>
      </c>
      <c r="AD54" s="39"/>
      <c r="AE54" s="39"/>
      <c r="AF54" s="39"/>
      <c r="AG54" s="39"/>
      <c r="AH54" s="39"/>
      <c r="AI54" s="39"/>
      <c r="AJ54" s="39"/>
      <c r="AK54" s="39">
        <v>4</v>
      </c>
      <c r="AL54" s="39"/>
      <c r="AM54" s="39"/>
      <c r="AN54" s="39"/>
      <c r="AO54" s="39"/>
      <c r="AP54" s="39"/>
      <c r="AQ54" s="39"/>
      <c r="AR54" s="39"/>
      <c r="AS54" s="39">
        <v>5</v>
      </c>
      <c r="AT54" s="39"/>
      <c r="AU54" s="39"/>
      <c r="AV54" s="39"/>
      <c r="AW54" s="39"/>
      <c r="AX54" s="39"/>
      <c r="AY54" s="39"/>
      <c r="AZ54" s="39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44" t="s">
        <v>6</v>
      </c>
      <c r="B55" s="44"/>
      <c r="C55" s="44"/>
      <c r="D55" s="103" t="s">
        <v>7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85" t="s">
        <v>8</v>
      </c>
      <c r="AD55" s="85"/>
      <c r="AE55" s="85"/>
      <c r="AF55" s="85"/>
      <c r="AG55" s="85"/>
      <c r="AH55" s="85"/>
      <c r="AI55" s="85"/>
      <c r="AJ55" s="85"/>
      <c r="AK55" s="85" t="s">
        <v>9</v>
      </c>
      <c r="AL55" s="85"/>
      <c r="AM55" s="85"/>
      <c r="AN55" s="85"/>
      <c r="AO55" s="85"/>
      <c r="AP55" s="85"/>
      <c r="AQ55" s="85"/>
      <c r="AR55" s="85"/>
      <c r="AS55" s="100" t="s">
        <v>10</v>
      </c>
      <c r="AT55" s="85"/>
      <c r="AU55" s="85"/>
      <c r="AV55" s="85"/>
      <c r="AW55" s="85"/>
      <c r="AX55" s="85"/>
      <c r="AY55" s="85"/>
      <c r="AZ55" s="85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4">
        <v>1</v>
      </c>
      <c r="B56" s="44"/>
      <c r="C56" s="44"/>
      <c r="D56" s="60" t="s">
        <v>68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59">
        <v>1850000</v>
      </c>
      <c r="AD56" s="59"/>
      <c r="AE56" s="59"/>
      <c r="AF56" s="59"/>
      <c r="AG56" s="59"/>
      <c r="AH56" s="59"/>
      <c r="AI56" s="59"/>
      <c r="AJ56" s="59"/>
      <c r="AK56" s="59">
        <v>0</v>
      </c>
      <c r="AL56" s="59"/>
      <c r="AM56" s="59"/>
      <c r="AN56" s="59"/>
      <c r="AO56" s="59"/>
      <c r="AP56" s="59"/>
      <c r="AQ56" s="59"/>
      <c r="AR56" s="59"/>
      <c r="AS56" s="59">
        <f aca="true" t="shared" si="0" ref="AS56:AS64">AC56+AK56</f>
        <v>1850000</v>
      </c>
      <c r="AT56" s="59"/>
      <c r="AU56" s="59"/>
      <c r="AV56" s="59"/>
      <c r="AW56" s="59"/>
      <c r="AX56" s="59"/>
      <c r="AY56" s="59"/>
      <c r="AZ56" s="5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ht="12.75" customHeight="1">
      <c r="A57" s="44">
        <v>2</v>
      </c>
      <c r="B57" s="44"/>
      <c r="C57" s="44"/>
      <c r="D57" s="60" t="s">
        <v>69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59">
        <f>8749888-3577000</f>
        <v>5172888</v>
      </c>
      <c r="AD57" s="59"/>
      <c r="AE57" s="59"/>
      <c r="AF57" s="59"/>
      <c r="AG57" s="59"/>
      <c r="AH57" s="59"/>
      <c r="AI57" s="59"/>
      <c r="AJ57" s="59"/>
      <c r="AK57" s="59">
        <v>0</v>
      </c>
      <c r="AL57" s="59"/>
      <c r="AM57" s="59"/>
      <c r="AN57" s="59"/>
      <c r="AO57" s="59"/>
      <c r="AP57" s="59"/>
      <c r="AQ57" s="59"/>
      <c r="AR57" s="59"/>
      <c r="AS57" s="59">
        <f t="shared" si="0"/>
        <v>5172888</v>
      </c>
      <c r="AT57" s="59"/>
      <c r="AU57" s="59"/>
      <c r="AV57" s="59"/>
      <c r="AW57" s="59"/>
      <c r="AX57" s="59"/>
      <c r="AY57" s="59"/>
      <c r="AZ57" s="59"/>
      <c r="BA57" s="21"/>
      <c r="BB57" s="21"/>
      <c r="BC57" s="21"/>
      <c r="BD57" s="21"/>
      <c r="BE57" s="21"/>
      <c r="BF57" s="21"/>
      <c r="BG57" s="21"/>
      <c r="BH57" s="21"/>
    </row>
    <row r="58" spans="1:60" ht="25.5" customHeight="1">
      <c r="A58" s="44">
        <v>3</v>
      </c>
      <c r="B58" s="44"/>
      <c r="C58" s="44"/>
      <c r="D58" s="60" t="s">
        <v>66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  <c r="AC58" s="59">
        <v>2993238</v>
      </c>
      <c r="AD58" s="59"/>
      <c r="AE58" s="59"/>
      <c r="AF58" s="59"/>
      <c r="AG58" s="59"/>
      <c r="AH58" s="59"/>
      <c r="AI58" s="59"/>
      <c r="AJ58" s="59"/>
      <c r="AK58" s="59">
        <v>0</v>
      </c>
      <c r="AL58" s="59"/>
      <c r="AM58" s="59"/>
      <c r="AN58" s="59"/>
      <c r="AO58" s="59"/>
      <c r="AP58" s="59"/>
      <c r="AQ58" s="59"/>
      <c r="AR58" s="59"/>
      <c r="AS58" s="59">
        <f t="shared" si="0"/>
        <v>2993238</v>
      </c>
      <c r="AT58" s="59"/>
      <c r="AU58" s="59"/>
      <c r="AV58" s="59"/>
      <c r="AW58" s="59"/>
      <c r="AX58" s="59"/>
      <c r="AY58" s="59"/>
      <c r="AZ58" s="59"/>
      <c r="BA58" s="21"/>
      <c r="BB58" s="21"/>
      <c r="BC58" s="21"/>
      <c r="BD58" s="21"/>
      <c r="BE58" s="21"/>
      <c r="BF58" s="21"/>
      <c r="BG58" s="21"/>
      <c r="BH58" s="21"/>
    </row>
    <row r="59" spans="1:60" ht="25.5" customHeight="1">
      <c r="A59" s="44">
        <v>4</v>
      </c>
      <c r="B59" s="44"/>
      <c r="C59" s="44"/>
      <c r="D59" s="60" t="s">
        <v>70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59">
        <v>5877</v>
      </c>
      <c r="AD59" s="59"/>
      <c r="AE59" s="59"/>
      <c r="AF59" s="59"/>
      <c r="AG59" s="59"/>
      <c r="AH59" s="59"/>
      <c r="AI59" s="59"/>
      <c r="AJ59" s="59"/>
      <c r="AK59" s="59">
        <v>0</v>
      </c>
      <c r="AL59" s="59"/>
      <c r="AM59" s="59"/>
      <c r="AN59" s="59"/>
      <c r="AO59" s="59"/>
      <c r="AP59" s="59"/>
      <c r="AQ59" s="59"/>
      <c r="AR59" s="59"/>
      <c r="AS59" s="59">
        <f t="shared" si="0"/>
        <v>5877</v>
      </c>
      <c r="AT59" s="59"/>
      <c r="AU59" s="59"/>
      <c r="AV59" s="59"/>
      <c r="AW59" s="59"/>
      <c r="AX59" s="59"/>
      <c r="AY59" s="59"/>
      <c r="AZ59" s="59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44">
        <v>5</v>
      </c>
      <c r="B60" s="44"/>
      <c r="C60" s="44"/>
      <c r="D60" s="60" t="s">
        <v>65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59">
        <v>1825080</v>
      </c>
      <c r="AD60" s="59"/>
      <c r="AE60" s="59"/>
      <c r="AF60" s="59"/>
      <c r="AG60" s="59"/>
      <c r="AH60" s="59"/>
      <c r="AI60" s="59"/>
      <c r="AJ60" s="59"/>
      <c r="AK60" s="59">
        <v>0</v>
      </c>
      <c r="AL60" s="59"/>
      <c r="AM60" s="59"/>
      <c r="AN60" s="59"/>
      <c r="AO60" s="59"/>
      <c r="AP60" s="59"/>
      <c r="AQ60" s="59"/>
      <c r="AR60" s="59"/>
      <c r="AS60" s="59">
        <f t="shared" si="0"/>
        <v>1825080</v>
      </c>
      <c r="AT60" s="59"/>
      <c r="AU60" s="59"/>
      <c r="AV60" s="59"/>
      <c r="AW60" s="59"/>
      <c r="AX60" s="59"/>
      <c r="AY60" s="59"/>
      <c r="AZ60" s="59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44">
        <v>6</v>
      </c>
      <c r="B61" s="44"/>
      <c r="C61" s="44"/>
      <c r="D61" s="60" t="s">
        <v>73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59">
        <v>2049000</v>
      </c>
      <c r="AD61" s="59"/>
      <c r="AE61" s="59"/>
      <c r="AF61" s="59"/>
      <c r="AG61" s="59"/>
      <c r="AH61" s="59"/>
      <c r="AI61" s="59"/>
      <c r="AJ61" s="59"/>
      <c r="AK61" s="59">
        <v>0</v>
      </c>
      <c r="AL61" s="59"/>
      <c r="AM61" s="59"/>
      <c r="AN61" s="59"/>
      <c r="AO61" s="59"/>
      <c r="AP61" s="59"/>
      <c r="AQ61" s="59"/>
      <c r="AR61" s="59"/>
      <c r="AS61" s="59">
        <f t="shared" si="0"/>
        <v>2049000</v>
      </c>
      <c r="AT61" s="59"/>
      <c r="AU61" s="59"/>
      <c r="AV61" s="59"/>
      <c r="AW61" s="59"/>
      <c r="AX61" s="59"/>
      <c r="AY61" s="59"/>
      <c r="AZ61" s="59"/>
      <c r="BA61" s="21"/>
      <c r="BB61" s="21"/>
      <c r="BC61" s="21"/>
      <c r="BD61" s="21"/>
      <c r="BE61" s="21"/>
      <c r="BF61" s="21"/>
      <c r="BG61" s="21"/>
      <c r="BH61" s="21"/>
    </row>
    <row r="62" spans="1:60" ht="12.75" customHeight="1">
      <c r="A62" s="44">
        <v>7</v>
      </c>
      <c r="B62" s="44"/>
      <c r="C62" s="44"/>
      <c r="D62" s="60" t="s">
        <v>67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59">
        <v>180900</v>
      </c>
      <c r="AD62" s="59"/>
      <c r="AE62" s="59"/>
      <c r="AF62" s="59"/>
      <c r="AG62" s="59"/>
      <c r="AH62" s="59"/>
      <c r="AI62" s="59"/>
      <c r="AJ62" s="59"/>
      <c r="AK62" s="59">
        <v>0</v>
      </c>
      <c r="AL62" s="59"/>
      <c r="AM62" s="59"/>
      <c r="AN62" s="59"/>
      <c r="AO62" s="59"/>
      <c r="AP62" s="59"/>
      <c r="AQ62" s="59"/>
      <c r="AR62" s="59"/>
      <c r="AS62" s="59">
        <f t="shared" si="0"/>
        <v>180900</v>
      </c>
      <c r="AT62" s="59"/>
      <c r="AU62" s="59"/>
      <c r="AV62" s="59"/>
      <c r="AW62" s="59"/>
      <c r="AX62" s="59"/>
      <c r="AY62" s="59"/>
      <c r="AZ62" s="59"/>
      <c r="BA62" s="21"/>
      <c r="BB62" s="21"/>
      <c r="BC62" s="21"/>
      <c r="BD62" s="21"/>
      <c r="BE62" s="21"/>
      <c r="BF62" s="21"/>
      <c r="BG62" s="21"/>
      <c r="BH62" s="21"/>
    </row>
    <row r="63" spans="1:60" ht="12.75" customHeight="1">
      <c r="A63" s="44">
        <v>8</v>
      </c>
      <c r="B63" s="44"/>
      <c r="C63" s="44"/>
      <c r="D63" s="60" t="s">
        <v>72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59">
        <v>142080</v>
      </c>
      <c r="AD63" s="59"/>
      <c r="AE63" s="59"/>
      <c r="AF63" s="59"/>
      <c r="AG63" s="59"/>
      <c r="AH63" s="59"/>
      <c r="AI63" s="59"/>
      <c r="AJ63" s="59"/>
      <c r="AK63" s="59">
        <v>0</v>
      </c>
      <c r="AL63" s="59"/>
      <c r="AM63" s="59"/>
      <c r="AN63" s="59"/>
      <c r="AO63" s="59"/>
      <c r="AP63" s="59"/>
      <c r="AQ63" s="59"/>
      <c r="AR63" s="59"/>
      <c r="AS63" s="59">
        <f t="shared" si="0"/>
        <v>142080</v>
      </c>
      <c r="AT63" s="59"/>
      <c r="AU63" s="59"/>
      <c r="AV63" s="59"/>
      <c r="AW63" s="59"/>
      <c r="AX63" s="59"/>
      <c r="AY63" s="59"/>
      <c r="AZ63" s="59"/>
      <c r="BA63" s="21"/>
      <c r="BB63" s="21"/>
      <c r="BC63" s="21"/>
      <c r="BD63" s="21"/>
      <c r="BE63" s="21"/>
      <c r="BF63" s="21"/>
      <c r="BG63" s="21"/>
      <c r="BH63" s="21"/>
    </row>
    <row r="64" spans="1:60" s="4" customFormat="1" ht="12.75">
      <c r="A64" s="89"/>
      <c r="B64" s="89"/>
      <c r="C64" s="89"/>
      <c r="D64" s="95" t="s">
        <v>74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84">
        <f>SUM(AC56:AJ63)</f>
        <v>14219063</v>
      </c>
      <c r="AD64" s="84"/>
      <c r="AE64" s="84"/>
      <c r="AF64" s="84"/>
      <c r="AG64" s="84"/>
      <c r="AH64" s="84"/>
      <c r="AI64" s="84"/>
      <c r="AJ64" s="84"/>
      <c r="AK64" s="84">
        <v>0</v>
      </c>
      <c r="AL64" s="84"/>
      <c r="AM64" s="84"/>
      <c r="AN64" s="84"/>
      <c r="AO64" s="84"/>
      <c r="AP64" s="84"/>
      <c r="AQ64" s="84"/>
      <c r="AR64" s="84"/>
      <c r="AS64" s="84">
        <f t="shared" si="0"/>
        <v>14219063</v>
      </c>
      <c r="AT64" s="84"/>
      <c r="AU64" s="84"/>
      <c r="AV64" s="84"/>
      <c r="AW64" s="84"/>
      <c r="AX64" s="84"/>
      <c r="AY64" s="84"/>
      <c r="AZ64" s="84"/>
      <c r="BA64" s="38"/>
      <c r="BB64" s="38"/>
      <c r="BC64" s="38"/>
      <c r="BD64" s="38"/>
      <c r="BE64" s="38"/>
      <c r="BF64" s="38"/>
      <c r="BG64" s="38"/>
      <c r="BH64" s="38"/>
    </row>
    <row r="66" spans="1:64" ht="15.75" customHeight="1">
      <c r="A66" s="65" t="s">
        <v>42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64" ht="15" customHeight="1">
      <c r="A67" s="54" t="s">
        <v>163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51" ht="15.75" customHeight="1">
      <c r="A68" s="39" t="s">
        <v>28</v>
      </c>
      <c r="B68" s="39"/>
      <c r="C68" s="39"/>
      <c r="D68" s="70" t="s">
        <v>34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2"/>
      <c r="AB68" s="39" t="s">
        <v>29</v>
      </c>
      <c r="AC68" s="39"/>
      <c r="AD68" s="39"/>
      <c r="AE68" s="39"/>
      <c r="AF68" s="39"/>
      <c r="AG68" s="39"/>
      <c r="AH68" s="39"/>
      <c r="AI68" s="39"/>
      <c r="AJ68" s="39" t="s">
        <v>30</v>
      </c>
      <c r="AK68" s="39"/>
      <c r="AL68" s="39"/>
      <c r="AM68" s="39"/>
      <c r="AN68" s="39"/>
      <c r="AO68" s="39"/>
      <c r="AP68" s="39"/>
      <c r="AQ68" s="39"/>
      <c r="AR68" s="39" t="s">
        <v>27</v>
      </c>
      <c r="AS68" s="39"/>
      <c r="AT68" s="39"/>
      <c r="AU68" s="39"/>
      <c r="AV68" s="39"/>
      <c r="AW68" s="39"/>
      <c r="AX68" s="39"/>
      <c r="AY68" s="39"/>
    </row>
    <row r="69" spans="1:51" ht="28.5" customHeight="1">
      <c r="A69" s="39"/>
      <c r="B69" s="39"/>
      <c r="C69" s="39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5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1" ht="15.75" customHeight="1">
      <c r="A70" s="39">
        <v>1</v>
      </c>
      <c r="B70" s="39"/>
      <c r="C70" s="39"/>
      <c r="D70" s="40">
        <v>2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2"/>
      <c r="AB70" s="39">
        <v>3</v>
      </c>
      <c r="AC70" s="39"/>
      <c r="AD70" s="39"/>
      <c r="AE70" s="39"/>
      <c r="AF70" s="39"/>
      <c r="AG70" s="39"/>
      <c r="AH70" s="39"/>
      <c r="AI70" s="39"/>
      <c r="AJ70" s="39">
        <v>4</v>
      </c>
      <c r="AK70" s="39"/>
      <c r="AL70" s="39"/>
      <c r="AM70" s="39"/>
      <c r="AN70" s="39"/>
      <c r="AO70" s="39"/>
      <c r="AP70" s="39"/>
      <c r="AQ70" s="39"/>
      <c r="AR70" s="39">
        <v>5</v>
      </c>
      <c r="AS70" s="39"/>
      <c r="AT70" s="39"/>
      <c r="AU70" s="39"/>
      <c r="AV70" s="39"/>
      <c r="AW70" s="39"/>
      <c r="AX70" s="39"/>
      <c r="AY70" s="39"/>
    </row>
    <row r="71" spans="1:79" ht="12.75" customHeight="1" hidden="1">
      <c r="A71" s="44" t="s">
        <v>6</v>
      </c>
      <c r="B71" s="44"/>
      <c r="C71" s="44"/>
      <c r="D71" s="77" t="s">
        <v>7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9"/>
      <c r="AB71" s="85" t="s">
        <v>8</v>
      </c>
      <c r="AC71" s="85"/>
      <c r="AD71" s="85"/>
      <c r="AE71" s="85"/>
      <c r="AF71" s="85"/>
      <c r="AG71" s="85"/>
      <c r="AH71" s="85"/>
      <c r="AI71" s="85"/>
      <c r="AJ71" s="85" t="s">
        <v>9</v>
      </c>
      <c r="AK71" s="85"/>
      <c r="AL71" s="85"/>
      <c r="AM71" s="85"/>
      <c r="AN71" s="85"/>
      <c r="AO71" s="85"/>
      <c r="AP71" s="85"/>
      <c r="AQ71" s="85"/>
      <c r="AR71" s="85" t="s">
        <v>10</v>
      </c>
      <c r="AS71" s="85"/>
      <c r="AT71" s="85"/>
      <c r="AU71" s="85"/>
      <c r="AV71" s="85"/>
      <c r="AW71" s="85"/>
      <c r="AX71" s="85"/>
      <c r="AY71" s="85"/>
      <c r="CA71" s="1" t="s">
        <v>15</v>
      </c>
    </row>
    <row r="72" spans="1:79" ht="25.5" customHeight="1">
      <c r="A72" s="44">
        <v>1</v>
      </c>
      <c r="B72" s="44"/>
      <c r="C72" s="44"/>
      <c r="D72" s="60" t="s">
        <v>75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2"/>
      <c r="AB72" s="59">
        <f>AC64</f>
        <v>14219063</v>
      </c>
      <c r="AC72" s="59"/>
      <c r="AD72" s="59"/>
      <c r="AE72" s="59"/>
      <c r="AF72" s="59"/>
      <c r="AG72" s="59"/>
      <c r="AH72" s="59"/>
      <c r="AI72" s="59"/>
      <c r="AJ72" s="59">
        <v>0</v>
      </c>
      <c r="AK72" s="59"/>
      <c r="AL72" s="59"/>
      <c r="AM72" s="59"/>
      <c r="AN72" s="59"/>
      <c r="AO72" s="59"/>
      <c r="AP72" s="59"/>
      <c r="AQ72" s="59"/>
      <c r="AR72" s="59">
        <f>AB72+AJ72</f>
        <v>14219063</v>
      </c>
      <c r="AS72" s="59"/>
      <c r="AT72" s="59"/>
      <c r="AU72" s="59"/>
      <c r="AV72" s="59"/>
      <c r="AW72" s="59"/>
      <c r="AX72" s="59"/>
      <c r="AY72" s="59"/>
      <c r="CA72" s="1" t="s">
        <v>16</v>
      </c>
    </row>
    <row r="73" spans="1:51" ht="25.5" customHeight="1">
      <c r="A73" s="44">
        <v>2</v>
      </c>
      <c r="B73" s="44"/>
      <c r="C73" s="44"/>
      <c r="D73" s="60" t="s">
        <v>76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2"/>
      <c r="AB73" s="59">
        <v>500000</v>
      </c>
      <c r="AC73" s="59"/>
      <c r="AD73" s="59"/>
      <c r="AE73" s="59"/>
      <c r="AF73" s="59"/>
      <c r="AG73" s="59"/>
      <c r="AH73" s="59"/>
      <c r="AI73" s="59"/>
      <c r="AJ73" s="59">
        <v>0</v>
      </c>
      <c r="AK73" s="59"/>
      <c r="AL73" s="59"/>
      <c r="AM73" s="59"/>
      <c r="AN73" s="59"/>
      <c r="AO73" s="59"/>
      <c r="AP73" s="59"/>
      <c r="AQ73" s="59"/>
      <c r="AR73" s="59">
        <f>AB73+AJ73</f>
        <v>500000</v>
      </c>
      <c r="AS73" s="59"/>
      <c r="AT73" s="59"/>
      <c r="AU73" s="59"/>
      <c r="AV73" s="59"/>
      <c r="AW73" s="59"/>
      <c r="AX73" s="59"/>
      <c r="AY73" s="59"/>
    </row>
    <row r="74" spans="1:51" s="4" customFormat="1" ht="12.75" customHeight="1">
      <c r="A74" s="89"/>
      <c r="B74" s="89"/>
      <c r="C74" s="89"/>
      <c r="D74" s="95" t="s">
        <v>27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7"/>
      <c r="AB74" s="84">
        <f>AC64</f>
        <v>14219063</v>
      </c>
      <c r="AC74" s="84"/>
      <c r="AD74" s="84"/>
      <c r="AE74" s="84"/>
      <c r="AF74" s="84"/>
      <c r="AG74" s="84"/>
      <c r="AH74" s="84"/>
      <c r="AI74" s="84"/>
      <c r="AJ74" s="84">
        <v>0</v>
      </c>
      <c r="AK74" s="84"/>
      <c r="AL74" s="84"/>
      <c r="AM74" s="84"/>
      <c r="AN74" s="84"/>
      <c r="AO74" s="84"/>
      <c r="AP74" s="84"/>
      <c r="AQ74" s="84"/>
      <c r="AR74" s="84">
        <f>AB74+AJ74</f>
        <v>14219063</v>
      </c>
      <c r="AS74" s="84"/>
      <c r="AT74" s="84"/>
      <c r="AU74" s="84"/>
      <c r="AV74" s="84"/>
      <c r="AW74" s="84"/>
      <c r="AX74" s="84"/>
      <c r="AY74" s="84"/>
    </row>
    <row r="76" spans="1:64" ht="15.75" customHeight="1">
      <c r="A76" s="45" t="s">
        <v>43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64" ht="30" customHeight="1">
      <c r="A77" s="39" t="s">
        <v>28</v>
      </c>
      <c r="B77" s="39"/>
      <c r="C77" s="39"/>
      <c r="D77" s="39"/>
      <c r="E77" s="39"/>
      <c r="F77" s="39"/>
      <c r="G77" s="40" t="s">
        <v>44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39" t="s">
        <v>2</v>
      </c>
      <c r="AA77" s="39"/>
      <c r="AB77" s="39"/>
      <c r="AC77" s="39"/>
      <c r="AD77" s="39"/>
      <c r="AE77" s="39" t="s">
        <v>1</v>
      </c>
      <c r="AF77" s="39"/>
      <c r="AG77" s="39"/>
      <c r="AH77" s="39"/>
      <c r="AI77" s="39"/>
      <c r="AJ77" s="39"/>
      <c r="AK77" s="39"/>
      <c r="AL77" s="39"/>
      <c r="AM77" s="39"/>
      <c r="AN77" s="39"/>
      <c r="AO77" s="40" t="s">
        <v>29</v>
      </c>
      <c r="AP77" s="41"/>
      <c r="AQ77" s="41"/>
      <c r="AR77" s="41"/>
      <c r="AS77" s="41"/>
      <c r="AT77" s="41"/>
      <c r="AU77" s="41"/>
      <c r="AV77" s="42"/>
      <c r="AW77" s="40" t="s">
        <v>30</v>
      </c>
      <c r="AX77" s="41"/>
      <c r="AY77" s="41"/>
      <c r="AZ77" s="41"/>
      <c r="BA77" s="41"/>
      <c r="BB77" s="41"/>
      <c r="BC77" s="41"/>
      <c r="BD77" s="42"/>
      <c r="BE77" s="40" t="s">
        <v>27</v>
      </c>
      <c r="BF77" s="41"/>
      <c r="BG77" s="41"/>
      <c r="BH77" s="41"/>
      <c r="BI77" s="41"/>
      <c r="BJ77" s="41"/>
      <c r="BK77" s="41"/>
      <c r="BL77" s="42"/>
    </row>
    <row r="78" spans="1:64" ht="15.75" customHeight="1">
      <c r="A78" s="39">
        <v>1</v>
      </c>
      <c r="B78" s="39"/>
      <c r="C78" s="39"/>
      <c r="D78" s="39"/>
      <c r="E78" s="39"/>
      <c r="F78" s="39"/>
      <c r="G78" s="40">
        <v>2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39">
        <v>3</v>
      </c>
      <c r="AA78" s="39"/>
      <c r="AB78" s="39"/>
      <c r="AC78" s="39"/>
      <c r="AD78" s="39"/>
      <c r="AE78" s="39">
        <v>4</v>
      </c>
      <c r="AF78" s="39"/>
      <c r="AG78" s="39"/>
      <c r="AH78" s="39"/>
      <c r="AI78" s="39"/>
      <c r="AJ78" s="39"/>
      <c r="AK78" s="39"/>
      <c r="AL78" s="39"/>
      <c r="AM78" s="39"/>
      <c r="AN78" s="39"/>
      <c r="AO78" s="39">
        <v>5</v>
      </c>
      <c r="AP78" s="39"/>
      <c r="AQ78" s="39"/>
      <c r="AR78" s="39"/>
      <c r="AS78" s="39"/>
      <c r="AT78" s="39"/>
      <c r="AU78" s="39"/>
      <c r="AV78" s="39"/>
      <c r="AW78" s="39">
        <v>6</v>
      </c>
      <c r="AX78" s="39"/>
      <c r="AY78" s="39"/>
      <c r="AZ78" s="39"/>
      <c r="BA78" s="39"/>
      <c r="BB78" s="39"/>
      <c r="BC78" s="39"/>
      <c r="BD78" s="39"/>
      <c r="BE78" s="39">
        <v>7</v>
      </c>
      <c r="BF78" s="39"/>
      <c r="BG78" s="39"/>
      <c r="BH78" s="39"/>
      <c r="BI78" s="39"/>
      <c r="BJ78" s="39"/>
      <c r="BK78" s="39"/>
      <c r="BL78" s="39"/>
    </row>
    <row r="79" spans="1:79" ht="12.75" customHeight="1" hidden="1">
      <c r="A79" s="44" t="s">
        <v>33</v>
      </c>
      <c r="B79" s="44"/>
      <c r="C79" s="44"/>
      <c r="D79" s="44"/>
      <c r="E79" s="44"/>
      <c r="F79" s="44"/>
      <c r="G79" s="77" t="s">
        <v>7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44" t="s">
        <v>19</v>
      </c>
      <c r="AA79" s="44"/>
      <c r="AB79" s="44"/>
      <c r="AC79" s="44"/>
      <c r="AD79" s="44"/>
      <c r="AE79" s="83" t="s">
        <v>32</v>
      </c>
      <c r="AF79" s="83"/>
      <c r="AG79" s="83"/>
      <c r="AH79" s="83"/>
      <c r="AI79" s="83"/>
      <c r="AJ79" s="83"/>
      <c r="AK79" s="83"/>
      <c r="AL79" s="83"/>
      <c r="AM79" s="83"/>
      <c r="AN79" s="77"/>
      <c r="AO79" s="85" t="s">
        <v>8</v>
      </c>
      <c r="AP79" s="85"/>
      <c r="AQ79" s="85"/>
      <c r="AR79" s="85"/>
      <c r="AS79" s="85"/>
      <c r="AT79" s="85"/>
      <c r="AU79" s="85"/>
      <c r="AV79" s="85"/>
      <c r="AW79" s="85" t="s">
        <v>31</v>
      </c>
      <c r="AX79" s="85"/>
      <c r="AY79" s="85"/>
      <c r="AZ79" s="85"/>
      <c r="BA79" s="85"/>
      <c r="BB79" s="85"/>
      <c r="BC79" s="85"/>
      <c r="BD79" s="85"/>
      <c r="BE79" s="85" t="s">
        <v>78</v>
      </c>
      <c r="BF79" s="85"/>
      <c r="BG79" s="85"/>
      <c r="BH79" s="85"/>
      <c r="BI79" s="85"/>
      <c r="BJ79" s="85"/>
      <c r="BK79" s="85"/>
      <c r="BL79" s="85"/>
      <c r="CA79" s="1" t="s">
        <v>17</v>
      </c>
    </row>
    <row r="80" spans="1:79" s="4" customFormat="1" ht="12.75" customHeight="1">
      <c r="A80" s="89">
        <v>0</v>
      </c>
      <c r="B80" s="89"/>
      <c r="C80" s="89"/>
      <c r="D80" s="89"/>
      <c r="E80" s="89"/>
      <c r="F80" s="89"/>
      <c r="G80" s="80" t="s">
        <v>77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90"/>
      <c r="AA80" s="90"/>
      <c r="AB80" s="90"/>
      <c r="AC80" s="90"/>
      <c r="AD80" s="90"/>
      <c r="AE80" s="91"/>
      <c r="AF80" s="91"/>
      <c r="AG80" s="91"/>
      <c r="AH80" s="91"/>
      <c r="AI80" s="91"/>
      <c r="AJ80" s="91"/>
      <c r="AK80" s="91"/>
      <c r="AL80" s="91"/>
      <c r="AM80" s="91"/>
      <c r="AN80" s="92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CA80" s="4" t="s">
        <v>18</v>
      </c>
    </row>
    <row r="81" spans="1:64" ht="25.5" customHeight="1">
      <c r="A81" s="44">
        <v>2</v>
      </c>
      <c r="B81" s="44"/>
      <c r="C81" s="44"/>
      <c r="D81" s="44"/>
      <c r="E81" s="44"/>
      <c r="F81" s="44"/>
      <c r="G81" s="115" t="s">
        <v>79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100" t="s">
        <v>80</v>
      </c>
      <c r="AA81" s="100"/>
      <c r="AB81" s="100"/>
      <c r="AC81" s="100"/>
      <c r="AD81" s="100"/>
      <c r="AE81" s="115" t="s">
        <v>81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59">
        <v>86.7</v>
      </c>
      <c r="AP81" s="59"/>
      <c r="AQ81" s="59"/>
      <c r="AR81" s="59"/>
      <c r="AS81" s="59"/>
      <c r="AT81" s="59"/>
      <c r="AU81" s="59"/>
      <c r="AV81" s="59"/>
      <c r="AW81" s="59">
        <v>0</v>
      </c>
      <c r="AX81" s="59"/>
      <c r="AY81" s="59"/>
      <c r="AZ81" s="59"/>
      <c r="BA81" s="59"/>
      <c r="BB81" s="59"/>
      <c r="BC81" s="59"/>
      <c r="BD81" s="59"/>
      <c r="BE81" s="59">
        <v>86.7</v>
      </c>
      <c r="BF81" s="59"/>
      <c r="BG81" s="59"/>
      <c r="BH81" s="59"/>
      <c r="BI81" s="59"/>
      <c r="BJ81" s="59"/>
      <c r="BK81" s="59"/>
      <c r="BL81" s="59"/>
    </row>
    <row r="82" spans="1:64" ht="12.75" customHeight="1">
      <c r="A82" s="44">
        <v>3</v>
      </c>
      <c r="B82" s="44"/>
      <c r="C82" s="44"/>
      <c r="D82" s="44"/>
      <c r="E82" s="44"/>
      <c r="F82" s="44"/>
      <c r="G82" s="115" t="s">
        <v>82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100" t="s">
        <v>80</v>
      </c>
      <c r="AA82" s="100"/>
      <c r="AB82" s="100"/>
      <c r="AC82" s="100"/>
      <c r="AD82" s="100"/>
      <c r="AE82" s="115" t="s">
        <v>83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59">
        <v>1.7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v>1.7</v>
      </c>
      <c r="BF82" s="59"/>
      <c r="BG82" s="59"/>
      <c r="BH82" s="59"/>
      <c r="BI82" s="59"/>
      <c r="BJ82" s="59"/>
      <c r="BK82" s="59"/>
      <c r="BL82" s="59"/>
    </row>
    <row r="83" spans="1:64" ht="25.5" customHeight="1">
      <c r="A83" s="44">
        <v>4</v>
      </c>
      <c r="B83" s="44"/>
      <c r="C83" s="44"/>
      <c r="D83" s="44"/>
      <c r="E83" s="44"/>
      <c r="F83" s="44"/>
      <c r="G83" s="115" t="s">
        <v>84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100" t="s">
        <v>80</v>
      </c>
      <c r="AA83" s="100"/>
      <c r="AB83" s="100"/>
      <c r="AC83" s="100"/>
      <c r="AD83" s="100"/>
      <c r="AE83" s="115" t="s">
        <v>85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59">
        <v>92.9895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v>92.9895</v>
      </c>
      <c r="BF83" s="59"/>
      <c r="BG83" s="59"/>
      <c r="BH83" s="59"/>
      <c r="BI83" s="59"/>
      <c r="BJ83" s="59"/>
      <c r="BK83" s="59"/>
      <c r="BL83" s="59"/>
    </row>
    <row r="84" spans="1:64" ht="25.5" customHeight="1">
      <c r="A84" s="44">
        <v>4</v>
      </c>
      <c r="B84" s="44"/>
      <c r="C84" s="44"/>
      <c r="D84" s="44"/>
      <c r="E84" s="44"/>
      <c r="F84" s="44"/>
      <c r="G84" s="115" t="s">
        <v>86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100" t="s">
        <v>87</v>
      </c>
      <c r="AA84" s="100"/>
      <c r="AB84" s="100"/>
      <c r="AC84" s="100"/>
      <c r="AD84" s="100"/>
      <c r="AE84" s="115" t="s">
        <v>83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59">
        <v>13</v>
      </c>
      <c r="AP84" s="59"/>
      <c r="AQ84" s="59"/>
      <c r="AR84" s="59"/>
      <c r="AS84" s="59"/>
      <c r="AT84" s="59"/>
      <c r="AU84" s="59"/>
      <c r="AV84" s="59"/>
      <c r="AW84" s="59">
        <v>0</v>
      </c>
      <c r="AX84" s="59"/>
      <c r="AY84" s="59"/>
      <c r="AZ84" s="59"/>
      <c r="BA84" s="59"/>
      <c r="BB84" s="59"/>
      <c r="BC84" s="59"/>
      <c r="BD84" s="59"/>
      <c r="BE84" s="59">
        <v>13</v>
      </c>
      <c r="BF84" s="59"/>
      <c r="BG84" s="59"/>
      <c r="BH84" s="59"/>
      <c r="BI84" s="59"/>
      <c r="BJ84" s="59"/>
      <c r="BK84" s="59"/>
      <c r="BL84" s="59"/>
    </row>
    <row r="85" spans="1:64" ht="25.5" customHeight="1">
      <c r="A85" s="44">
        <v>7</v>
      </c>
      <c r="B85" s="44"/>
      <c r="C85" s="44"/>
      <c r="D85" s="44"/>
      <c r="E85" s="44"/>
      <c r="F85" s="44"/>
      <c r="G85" s="115" t="s">
        <v>88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100" t="s">
        <v>87</v>
      </c>
      <c r="AA85" s="100"/>
      <c r="AB85" s="100"/>
      <c r="AC85" s="100"/>
      <c r="AD85" s="100"/>
      <c r="AE85" s="115" t="s">
        <v>89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59">
        <v>1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v>1</v>
      </c>
      <c r="BF85" s="59"/>
      <c r="BG85" s="59"/>
      <c r="BH85" s="59"/>
      <c r="BI85" s="59"/>
      <c r="BJ85" s="59"/>
      <c r="BK85" s="59"/>
      <c r="BL85" s="59"/>
    </row>
    <row r="86" spans="1:64" ht="25.5" customHeight="1">
      <c r="A86" s="44">
        <v>7</v>
      </c>
      <c r="B86" s="44"/>
      <c r="C86" s="44"/>
      <c r="D86" s="44"/>
      <c r="E86" s="44"/>
      <c r="F86" s="44"/>
      <c r="G86" s="115" t="s">
        <v>90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100" t="s">
        <v>91</v>
      </c>
      <c r="AA86" s="100"/>
      <c r="AB86" s="100"/>
      <c r="AC86" s="100"/>
      <c r="AD86" s="100"/>
      <c r="AE86" s="115" t="s">
        <v>92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59">
        <v>2366.9</v>
      </c>
      <c r="AP86" s="59"/>
      <c r="AQ86" s="59"/>
      <c r="AR86" s="59"/>
      <c r="AS86" s="59"/>
      <c r="AT86" s="59"/>
      <c r="AU86" s="59"/>
      <c r="AV86" s="59"/>
      <c r="AW86" s="59">
        <v>0</v>
      </c>
      <c r="AX86" s="59"/>
      <c r="AY86" s="59"/>
      <c r="AZ86" s="59"/>
      <c r="BA86" s="59"/>
      <c r="BB86" s="59"/>
      <c r="BC86" s="59"/>
      <c r="BD86" s="59"/>
      <c r="BE86" s="59">
        <v>2366.9</v>
      </c>
      <c r="BF86" s="59"/>
      <c r="BG86" s="59"/>
      <c r="BH86" s="59"/>
      <c r="BI86" s="59"/>
      <c r="BJ86" s="59"/>
      <c r="BK86" s="59"/>
      <c r="BL86" s="59"/>
    </row>
    <row r="87" spans="1:64" s="4" customFormat="1" ht="12.75" customHeight="1">
      <c r="A87" s="89">
        <v>0</v>
      </c>
      <c r="B87" s="89"/>
      <c r="C87" s="89"/>
      <c r="D87" s="89"/>
      <c r="E87" s="89"/>
      <c r="F87" s="89"/>
      <c r="G87" s="118" t="s">
        <v>93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90"/>
      <c r="AA87" s="90"/>
      <c r="AB87" s="90"/>
      <c r="AC87" s="90"/>
      <c r="AD87" s="90"/>
      <c r="AE87" s="118"/>
      <c r="AF87" s="119"/>
      <c r="AG87" s="119"/>
      <c r="AH87" s="119"/>
      <c r="AI87" s="119"/>
      <c r="AJ87" s="119"/>
      <c r="AK87" s="119"/>
      <c r="AL87" s="119"/>
      <c r="AM87" s="119"/>
      <c r="AN87" s="120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64" ht="25.5" customHeight="1">
      <c r="A88" s="44">
        <v>1</v>
      </c>
      <c r="B88" s="44"/>
      <c r="C88" s="44"/>
      <c r="D88" s="44"/>
      <c r="E88" s="44"/>
      <c r="F88" s="44"/>
      <c r="G88" s="115" t="s">
        <v>94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100" t="s">
        <v>87</v>
      </c>
      <c r="AA88" s="100"/>
      <c r="AB88" s="100"/>
      <c r="AC88" s="100"/>
      <c r="AD88" s="100"/>
      <c r="AE88" s="115" t="s">
        <v>92</v>
      </c>
      <c r="AF88" s="116"/>
      <c r="AG88" s="116"/>
      <c r="AH88" s="116"/>
      <c r="AI88" s="116"/>
      <c r="AJ88" s="116"/>
      <c r="AK88" s="116"/>
      <c r="AL88" s="116"/>
      <c r="AM88" s="116"/>
      <c r="AN88" s="117"/>
      <c r="AO88" s="59">
        <v>336</v>
      </c>
      <c r="AP88" s="59"/>
      <c r="AQ88" s="59"/>
      <c r="AR88" s="59"/>
      <c r="AS88" s="59"/>
      <c r="AT88" s="59"/>
      <c r="AU88" s="59"/>
      <c r="AV88" s="59"/>
      <c r="AW88" s="59">
        <v>0</v>
      </c>
      <c r="AX88" s="59"/>
      <c r="AY88" s="59"/>
      <c r="AZ88" s="59"/>
      <c r="BA88" s="59"/>
      <c r="BB88" s="59"/>
      <c r="BC88" s="59"/>
      <c r="BD88" s="59"/>
      <c r="BE88" s="59">
        <v>336</v>
      </c>
      <c r="BF88" s="59"/>
      <c r="BG88" s="59"/>
      <c r="BH88" s="59"/>
      <c r="BI88" s="59"/>
      <c r="BJ88" s="59"/>
      <c r="BK88" s="59"/>
      <c r="BL88" s="59"/>
    </row>
    <row r="89" spans="1:64" ht="12.75" customHeight="1">
      <c r="A89" s="44">
        <v>1</v>
      </c>
      <c r="B89" s="44"/>
      <c r="C89" s="44"/>
      <c r="D89" s="44"/>
      <c r="E89" s="44"/>
      <c r="F89" s="44"/>
      <c r="G89" s="115" t="s">
        <v>95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100" t="s">
        <v>96</v>
      </c>
      <c r="AA89" s="100"/>
      <c r="AB89" s="100"/>
      <c r="AC89" s="100"/>
      <c r="AD89" s="100"/>
      <c r="AE89" s="115" t="s">
        <v>97</v>
      </c>
      <c r="AF89" s="116"/>
      <c r="AG89" s="116"/>
      <c r="AH89" s="116"/>
      <c r="AI89" s="116"/>
      <c r="AJ89" s="116"/>
      <c r="AK89" s="116"/>
      <c r="AL89" s="116"/>
      <c r="AM89" s="116"/>
      <c r="AN89" s="117"/>
      <c r="AO89" s="59">
        <v>1304.1804</v>
      </c>
      <c r="AP89" s="59"/>
      <c r="AQ89" s="59"/>
      <c r="AR89" s="59"/>
      <c r="AS89" s="59"/>
      <c r="AT89" s="59"/>
      <c r="AU89" s="59"/>
      <c r="AV89" s="59"/>
      <c r="AW89" s="59">
        <v>0</v>
      </c>
      <c r="AX89" s="59"/>
      <c r="AY89" s="59"/>
      <c r="AZ89" s="59"/>
      <c r="BA89" s="59"/>
      <c r="BB89" s="59"/>
      <c r="BC89" s="59"/>
      <c r="BD89" s="59"/>
      <c r="BE89" s="59">
        <v>1304.1804</v>
      </c>
      <c r="BF89" s="59"/>
      <c r="BG89" s="59"/>
      <c r="BH89" s="59"/>
      <c r="BI89" s="59"/>
      <c r="BJ89" s="59"/>
      <c r="BK89" s="59"/>
      <c r="BL89" s="59"/>
    </row>
    <row r="90" spans="1:64" ht="12.75" customHeight="1">
      <c r="A90" s="44">
        <v>1</v>
      </c>
      <c r="B90" s="44"/>
      <c r="C90" s="44"/>
      <c r="D90" s="44"/>
      <c r="E90" s="44"/>
      <c r="F90" s="44"/>
      <c r="G90" s="115" t="s">
        <v>98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100" t="s">
        <v>91</v>
      </c>
      <c r="AA90" s="100"/>
      <c r="AB90" s="100"/>
      <c r="AC90" s="100"/>
      <c r="AD90" s="100"/>
      <c r="AE90" s="115" t="s">
        <v>99</v>
      </c>
      <c r="AF90" s="116"/>
      <c r="AG90" s="116"/>
      <c r="AH90" s="116"/>
      <c r="AI90" s="116"/>
      <c r="AJ90" s="116"/>
      <c r="AK90" s="116"/>
      <c r="AL90" s="116"/>
      <c r="AM90" s="116"/>
      <c r="AN90" s="117"/>
      <c r="AO90" s="59">
        <v>62.95</v>
      </c>
      <c r="AP90" s="59"/>
      <c r="AQ90" s="59"/>
      <c r="AR90" s="59"/>
      <c r="AS90" s="59"/>
      <c r="AT90" s="59"/>
      <c r="AU90" s="59"/>
      <c r="AV90" s="59"/>
      <c r="AW90" s="59">
        <v>0</v>
      </c>
      <c r="AX90" s="59"/>
      <c r="AY90" s="59"/>
      <c r="AZ90" s="59"/>
      <c r="BA90" s="59"/>
      <c r="BB90" s="59"/>
      <c r="BC90" s="59"/>
      <c r="BD90" s="59"/>
      <c r="BE90" s="59">
        <v>62.95</v>
      </c>
      <c r="BF90" s="59"/>
      <c r="BG90" s="59"/>
      <c r="BH90" s="59"/>
      <c r="BI90" s="59"/>
      <c r="BJ90" s="59"/>
      <c r="BK90" s="59"/>
      <c r="BL90" s="59"/>
    </row>
    <row r="91" spans="1:64" ht="25.5" customHeight="1">
      <c r="A91" s="44">
        <v>2</v>
      </c>
      <c r="B91" s="44"/>
      <c r="C91" s="44"/>
      <c r="D91" s="44"/>
      <c r="E91" s="44"/>
      <c r="F91" s="44"/>
      <c r="G91" s="115" t="s">
        <v>100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100" t="s">
        <v>80</v>
      </c>
      <c r="AA91" s="100"/>
      <c r="AB91" s="100"/>
      <c r="AC91" s="100"/>
      <c r="AD91" s="100"/>
      <c r="AE91" s="115" t="s">
        <v>101</v>
      </c>
      <c r="AF91" s="116"/>
      <c r="AG91" s="116"/>
      <c r="AH91" s="116"/>
      <c r="AI91" s="116"/>
      <c r="AJ91" s="116"/>
      <c r="AK91" s="116"/>
      <c r="AL91" s="116"/>
      <c r="AM91" s="116"/>
      <c r="AN91" s="117"/>
      <c r="AO91" s="59">
        <v>86.7</v>
      </c>
      <c r="AP91" s="59"/>
      <c r="AQ91" s="59"/>
      <c r="AR91" s="59"/>
      <c r="AS91" s="59"/>
      <c r="AT91" s="59"/>
      <c r="AU91" s="59"/>
      <c r="AV91" s="59"/>
      <c r="AW91" s="59">
        <v>0</v>
      </c>
      <c r="AX91" s="59"/>
      <c r="AY91" s="59"/>
      <c r="AZ91" s="59"/>
      <c r="BA91" s="59"/>
      <c r="BB91" s="59"/>
      <c r="BC91" s="59"/>
      <c r="BD91" s="59"/>
      <c r="BE91" s="59">
        <v>86.7</v>
      </c>
      <c r="BF91" s="59"/>
      <c r="BG91" s="59"/>
      <c r="BH91" s="59"/>
      <c r="BI91" s="59"/>
      <c r="BJ91" s="59"/>
      <c r="BK91" s="59"/>
      <c r="BL91" s="59"/>
    </row>
    <row r="92" spans="1:64" ht="25.5" customHeight="1">
      <c r="A92" s="44">
        <v>3</v>
      </c>
      <c r="B92" s="44"/>
      <c r="C92" s="44"/>
      <c r="D92" s="44"/>
      <c r="E92" s="44"/>
      <c r="F92" s="44"/>
      <c r="G92" s="115" t="s">
        <v>102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100" t="s">
        <v>87</v>
      </c>
      <c r="AA92" s="100"/>
      <c r="AB92" s="100"/>
      <c r="AC92" s="100"/>
      <c r="AD92" s="100"/>
      <c r="AE92" s="115" t="s">
        <v>83</v>
      </c>
      <c r="AF92" s="116"/>
      <c r="AG92" s="116"/>
      <c r="AH92" s="116"/>
      <c r="AI92" s="116"/>
      <c r="AJ92" s="116"/>
      <c r="AK92" s="116"/>
      <c r="AL92" s="116"/>
      <c r="AM92" s="116"/>
      <c r="AN92" s="117"/>
      <c r="AO92" s="59">
        <v>1</v>
      </c>
      <c r="AP92" s="59"/>
      <c r="AQ92" s="59"/>
      <c r="AR92" s="59"/>
      <c r="AS92" s="59"/>
      <c r="AT92" s="59"/>
      <c r="AU92" s="59"/>
      <c r="AV92" s="59"/>
      <c r="AW92" s="59">
        <v>0</v>
      </c>
      <c r="AX92" s="59"/>
      <c r="AY92" s="59"/>
      <c r="AZ92" s="59"/>
      <c r="BA92" s="59"/>
      <c r="BB92" s="59"/>
      <c r="BC92" s="59"/>
      <c r="BD92" s="59"/>
      <c r="BE92" s="59">
        <v>1</v>
      </c>
      <c r="BF92" s="59"/>
      <c r="BG92" s="59"/>
      <c r="BH92" s="59"/>
      <c r="BI92" s="59"/>
      <c r="BJ92" s="59"/>
      <c r="BK92" s="59"/>
      <c r="BL92" s="59"/>
    </row>
    <row r="93" spans="1:64" ht="25.5" customHeight="1">
      <c r="A93" s="44">
        <v>3</v>
      </c>
      <c r="B93" s="44"/>
      <c r="C93" s="44"/>
      <c r="D93" s="44"/>
      <c r="E93" s="44"/>
      <c r="F93" s="44"/>
      <c r="G93" s="115" t="s">
        <v>103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100" t="s">
        <v>80</v>
      </c>
      <c r="AA93" s="100"/>
      <c r="AB93" s="100"/>
      <c r="AC93" s="100"/>
      <c r="AD93" s="100"/>
      <c r="AE93" s="115" t="s">
        <v>83</v>
      </c>
      <c r="AF93" s="116"/>
      <c r="AG93" s="116"/>
      <c r="AH93" s="116"/>
      <c r="AI93" s="116"/>
      <c r="AJ93" s="116"/>
      <c r="AK93" s="116"/>
      <c r="AL93" s="116"/>
      <c r="AM93" s="116"/>
      <c r="AN93" s="117"/>
      <c r="AO93" s="59">
        <v>1.7</v>
      </c>
      <c r="AP93" s="59"/>
      <c r="AQ93" s="59"/>
      <c r="AR93" s="59"/>
      <c r="AS93" s="59"/>
      <c r="AT93" s="59"/>
      <c r="AU93" s="59"/>
      <c r="AV93" s="59"/>
      <c r="AW93" s="59">
        <v>0</v>
      </c>
      <c r="AX93" s="59"/>
      <c r="AY93" s="59"/>
      <c r="AZ93" s="59"/>
      <c r="BA93" s="59"/>
      <c r="BB93" s="59"/>
      <c r="BC93" s="59"/>
      <c r="BD93" s="59"/>
      <c r="BE93" s="59">
        <v>1.7</v>
      </c>
      <c r="BF93" s="59"/>
      <c r="BG93" s="59"/>
      <c r="BH93" s="59"/>
      <c r="BI93" s="59"/>
      <c r="BJ93" s="59"/>
      <c r="BK93" s="59"/>
      <c r="BL93" s="59"/>
    </row>
    <row r="94" spans="1:64" ht="25.5" customHeight="1">
      <c r="A94" s="44">
        <v>4</v>
      </c>
      <c r="B94" s="44"/>
      <c r="C94" s="44"/>
      <c r="D94" s="44"/>
      <c r="E94" s="44"/>
      <c r="F94" s="44"/>
      <c r="G94" s="115" t="s">
        <v>104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  <c r="Z94" s="100" t="s">
        <v>80</v>
      </c>
      <c r="AA94" s="100"/>
      <c r="AB94" s="100"/>
      <c r="AC94" s="100"/>
      <c r="AD94" s="100"/>
      <c r="AE94" s="115" t="s">
        <v>97</v>
      </c>
      <c r="AF94" s="116"/>
      <c r="AG94" s="116"/>
      <c r="AH94" s="116"/>
      <c r="AI94" s="116"/>
      <c r="AJ94" s="116"/>
      <c r="AK94" s="116"/>
      <c r="AL94" s="116"/>
      <c r="AM94" s="116"/>
      <c r="AN94" s="117"/>
      <c r="AO94" s="59">
        <v>92.99</v>
      </c>
      <c r="AP94" s="59"/>
      <c r="AQ94" s="59"/>
      <c r="AR94" s="59"/>
      <c r="AS94" s="59"/>
      <c r="AT94" s="59"/>
      <c r="AU94" s="59"/>
      <c r="AV94" s="59"/>
      <c r="AW94" s="59">
        <v>0</v>
      </c>
      <c r="AX94" s="59"/>
      <c r="AY94" s="59"/>
      <c r="AZ94" s="59"/>
      <c r="BA94" s="59"/>
      <c r="BB94" s="59"/>
      <c r="BC94" s="59"/>
      <c r="BD94" s="59"/>
      <c r="BE94" s="59">
        <v>92.99</v>
      </c>
      <c r="BF94" s="59"/>
      <c r="BG94" s="59"/>
      <c r="BH94" s="59"/>
      <c r="BI94" s="59"/>
      <c r="BJ94" s="59"/>
      <c r="BK94" s="59"/>
      <c r="BL94" s="59"/>
    </row>
    <row r="95" spans="1:64" ht="25.5" customHeight="1">
      <c r="A95" s="44">
        <v>4</v>
      </c>
      <c r="B95" s="44"/>
      <c r="C95" s="44"/>
      <c r="D95" s="44"/>
      <c r="E95" s="44"/>
      <c r="F95" s="44"/>
      <c r="G95" s="115" t="s">
        <v>105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7"/>
      <c r="Z95" s="100" t="s">
        <v>87</v>
      </c>
      <c r="AA95" s="100"/>
      <c r="AB95" s="100"/>
      <c r="AC95" s="100"/>
      <c r="AD95" s="100"/>
      <c r="AE95" s="115" t="s">
        <v>83</v>
      </c>
      <c r="AF95" s="116"/>
      <c r="AG95" s="116"/>
      <c r="AH95" s="116"/>
      <c r="AI95" s="116"/>
      <c r="AJ95" s="116"/>
      <c r="AK95" s="116"/>
      <c r="AL95" s="116"/>
      <c r="AM95" s="116"/>
      <c r="AN95" s="117"/>
      <c r="AO95" s="59">
        <v>13</v>
      </c>
      <c r="AP95" s="59"/>
      <c r="AQ95" s="59"/>
      <c r="AR95" s="59"/>
      <c r="AS95" s="59"/>
      <c r="AT95" s="59"/>
      <c r="AU95" s="59"/>
      <c r="AV95" s="59"/>
      <c r="AW95" s="59">
        <v>0</v>
      </c>
      <c r="AX95" s="59"/>
      <c r="AY95" s="59"/>
      <c r="AZ95" s="59"/>
      <c r="BA95" s="59"/>
      <c r="BB95" s="59"/>
      <c r="BC95" s="59"/>
      <c r="BD95" s="59"/>
      <c r="BE95" s="59">
        <v>13</v>
      </c>
      <c r="BF95" s="59"/>
      <c r="BG95" s="59"/>
      <c r="BH95" s="59"/>
      <c r="BI95" s="59"/>
      <c r="BJ95" s="59"/>
      <c r="BK95" s="59"/>
      <c r="BL95" s="59"/>
    </row>
    <row r="96" spans="1:64" ht="12.75" customHeight="1">
      <c r="A96" s="44">
        <v>5</v>
      </c>
      <c r="B96" s="44"/>
      <c r="C96" s="44"/>
      <c r="D96" s="44"/>
      <c r="E96" s="44"/>
      <c r="F96" s="44"/>
      <c r="G96" s="115" t="s">
        <v>106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7"/>
      <c r="Z96" s="100" t="s">
        <v>87</v>
      </c>
      <c r="AA96" s="100"/>
      <c r="AB96" s="100"/>
      <c r="AC96" s="100"/>
      <c r="AD96" s="100"/>
      <c r="AE96" s="115" t="s">
        <v>107</v>
      </c>
      <c r="AF96" s="116"/>
      <c r="AG96" s="116"/>
      <c r="AH96" s="116"/>
      <c r="AI96" s="116"/>
      <c r="AJ96" s="116"/>
      <c r="AK96" s="116"/>
      <c r="AL96" s="116"/>
      <c r="AM96" s="116"/>
      <c r="AN96" s="117"/>
      <c r="AO96" s="59">
        <v>7694</v>
      </c>
      <c r="AP96" s="59"/>
      <c r="AQ96" s="59"/>
      <c r="AR96" s="59"/>
      <c r="AS96" s="59"/>
      <c r="AT96" s="59"/>
      <c r="AU96" s="59"/>
      <c r="AV96" s="59"/>
      <c r="AW96" s="59">
        <v>0</v>
      </c>
      <c r="AX96" s="59"/>
      <c r="AY96" s="59"/>
      <c r="AZ96" s="59"/>
      <c r="BA96" s="59"/>
      <c r="BB96" s="59"/>
      <c r="BC96" s="59"/>
      <c r="BD96" s="59"/>
      <c r="BE96" s="59">
        <v>7694</v>
      </c>
      <c r="BF96" s="59"/>
      <c r="BG96" s="59"/>
      <c r="BH96" s="59"/>
      <c r="BI96" s="59"/>
      <c r="BJ96" s="59"/>
      <c r="BK96" s="59"/>
      <c r="BL96" s="59"/>
    </row>
    <row r="97" spans="1:64" ht="12.75" customHeight="1">
      <c r="A97" s="44">
        <v>5</v>
      </c>
      <c r="B97" s="44"/>
      <c r="C97" s="44"/>
      <c r="D97" s="44"/>
      <c r="E97" s="44"/>
      <c r="F97" s="44"/>
      <c r="G97" s="115" t="s">
        <v>108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7"/>
      <c r="Z97" s="100" t="s">
        <v>109</v>
      </c>
      <c r="AA97" s="100"/>
      <c r="AB97" s="100"/>
      <c r="AC97" s="100"/>
      <c r="AD97" s="100"/>
      <c r="AE97" s="115" t="s">
        <v>92</v>
      </c>
      <c r="AF97" s="116"/>
      <c r="AG97" s="116"/>
      <c r="AH97" s="116"/>
      <c r="AI97" s="116"/>
      <c r="AJ97" s="116"/>
      <c r="AK97" s="116"/>
      <c r="AL97" s="116"/>
      <c r="AM97" s="116"/>
      <c r="AN97" s="117"/>
      <c r="AO97" s="59">
        <v>1478.34</v>
      </c>
      <c r="AP97" s="59"/>
      <c r="AQ97" s="59"/>
      <c r="AR97" s="59"/>
      <c r="AS97" s="59"/>
      <c r="AT97" s="59"/>
      <c r="AU97" s="59"/>
      <c r="AV97" s="59"/>
      <c r="AW97" s="59">
        <v>0</v>
      </c>
      <c r="AX97" s="59"/>
      <c r="AY97" s="59"/>
      <c r="AZ97" s="59"/>
      <c r="BA97" s="59"/>
      <c r="BB97" s="59"/>
      <c r="BC97" s="59"/>
      <c r="BD97" s="59"/>
      <c r="BE97" s="59">
        <v>1478.34</v>
      </c>
      <c r="BF97" s="59"/>
      <c r="BG97" s="59"/>
      <c r="BH97" s="59"/>
      <c r="BI97" s="59"/>
      <c r="BJ97" s="59"/>
      <c r="BK97" s="59"/>
      <c r="BL97" s="59"/>
    </row>
    <row r="98" spans="1:64" ht="25.5" customHeight="1">
      <c r="A98" s="44">
        <v>6</v>
      </c>
      <c r="B98" s="44"/>
      <c r="C98" s="44"/>
      <c r="D98" s="44"/>
      <c r="E98" s="44"/>
      <c r="F98" s="44"/>
      <c r="G98" s="115" t="s">
        <v>110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7"/>
      <c r="Z98" s="100" t="s">
        <v>87</v>
      </c>
      <c r="AA98" s="100"/>
      <c r="AB98" s="100"/>
      <c r="AC98" s="100"/>
      <c r="AD98" s="100"/>
      <c r="AE98" s="115" t="s">
        <v>97</v>
      </c>
      <c r="AF98" s="116"/>
      <c r="AG98" s="116"/>
      <c r="AH98" s="116"/>
      <c r="AI98" s="116"/>
      <c r="AJ98" s="116"/>
      <c r="AK98" s="116"/>
      <c r="AL98" s="116"/>
      <c r="AM98" s="116"/>
      <c r="AN98" s="117"/>
      <c r="AO98" s="59">
        <v>2</v>
      </c>
      <c r="AP98" s="59"/>
      <c r="AQ98" s="59"/>
      <c r="AR98" s="59"/>
      <c r="AS98" s="59"/>
      <c r="AT98" s="59"/>
      <c r="AU98" s="59"/>
      <c r="AV98" s="59"/>
      <c r="AW98" s="59">
        <v>0</v>
      </c>
      <c r="AX98" s="59"/>
      <c r="AY98" s="59"/>
      <c r="AZ98" s="59"/>
      <c r="BA98" s="59"/>
      <c r="BB98" s="59"/>
      <c r="BC98" s="59"/>
      <c r="BD98" s="59"/>
      <c r="BE98" s="59">
        <v>2</v>
      </c>
      <c r="BF98" s="59"/>
      <c r="BG98" s="59"/>
      <c r="BH98" s="59"/>
      <c r="BI98" s="59"/>
      <c r="BJ98" s="59"/>
      <c r="BK98" s="59"/>
      <c r="BL98" s="59"/>
    </row>
    <row r="99" spans="1:64" ht="12.75" customHeight="1">
      <c r="A99" s="44">
        <v>6</v>
      </c>
      <c r="B99" s="44"/>
      <c r="C99" s="44"/>
      <c r="D99" s="44"/>
      <c r="E99" s="44"/>
      <c r="F99" s="44"/>
      <c r="G99" s="115" t="s">
        <v>111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7"/>
      <c r="Z99" s="100" t="s">
        <v>112</v>
      </c>
      <c r="AA99" s="100"/>
      <c r="AB99" s="100"/>
      <c r="AC99" s="100"/>
      <c r="AD99" s="100"/>
      <c r="AE99" s="115" t="s">
        <v>92</v>
      </c>
      <c r="AF99" s="116"/>
      <c r="AG99" s="116"/>
      <c r="AH99" s="116"/>
      <c r="AI99" s="116"/>
      <c r="AJ99" s="116"/>
      <c r="AK99" s="116"/>
      <c r="AL99" s="116"/>
      <c r="AM99" s="116"/>
      <c r="AN99" s="117"/>
      <c r="AO99" s="59">
        <v>0.355</v>
      </c>
      <c r="AP99" s="59"/>
      <c r="AQ99" s="59"/>
      <c r="AR99" s="59"/>
      <c r="AS99" s="59"/>
      <c r="AT99" s="59"/>
      <c r="AU99" s="59"/>
      <c r="AV99" s="59"/>
      <c r="AW99" s="59">
        <v>0</v>
      </c>
      <c r="AX99" s="59"/>
      <c r="AY99" s="59"/>
      <c r="AZ99" s="59"/>
      <c r="BA99" s="59"/>
      <c r="BB99" s="59"/>
      <c r="BC99" s="59"/>
      <c r="BD99" s="59"/>
      <c r="BE99" s="59">
        <v>0.355</v>
      </c>
      <c r="BF99" s="59"/>
      <c r="BG99" s="59"/>
      <c r="BH99" s="59"/>
      <c r="BI99" s="59"/>
      <c r="BJ99" s="59"/>
      <c r="BK99" s="59"/>
      <c r="BL99" s="59"/>
    </row>
    <row r="100" spans="1:64" ht="12.75" customHeight="1">
      <c r="A100" s="44">
        <v>7</v>
      </c>
      <c r="B100" s="44"/>
      <c r="C100" s="44"/>
      <c r="D100" s="44"/>
      <c r="E100" s="44"/>
      <c r="F100" s="44"/>
      <c r="G100" s="115" t="s">
        <v>113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7"/>
      <c r="Z100" s="100" t="s">
        <v>87</v>
      </c>
      <c r="AA100" s="100"/>
      <c r="AB100" s="100"/>
      <c r="AC100" s="100"/>
      <c r="AD100" s="100"/>
      <c r="AE100" s="115" t="s">
        <v>89</v>
      </c>
      <c r="AF100" s="116"/>
      <c r="AG100" s="116"/>
      <c r="AH100" s="116"/>
      <c r="AI100" s="116"/>
      <c r="AJ100" s="116"/>
      <c r="AK100" s="116"/>
      <c r="AL100" s="116"/>
      <c r="AM100" s="116"/>
      <c r="AN100" s="117"/>
      <c r="AO100" s="59">
        <v>1</v>
      </c>
      <c r="AP100" s="59"/>
      <c r="AQ100" s="59"/>
      <c r="AR100" s="59"/>
      <c r="AS100" s="59"/>
      <c r="AT100" s="59"/>
      <c r="AU100" s="59"/>
      <c r="AV100" s="59"/>
      <c r="AW100" s="59">
        <v>0</v>
      </c>
      <c r="AX100" s="59"/>
      <c r="AY100" s="59"/>
      <c r="AZ100" s="59"/>
      <c r="BA100" s="59"/>
      <c r="BB100" s="59"/>
      <c r="BC100" s="59"/>
      <c r="BD100" s="59"/>
      <c r="BE100" s="59">
        <v>1</v>
      </c>
      <c r="BF100" s="59"/>
      <c r="BG100" s="59"/>
      <c r="BH100" s="59"/>
      <c r="BI100" s="59"/>
      <c r="BJ100" s="59"/>
      <c r="BK100" s="59"/>
      <c r="BL100" s="59"/>
    </row>
    <row r="101" spans="1:64" ht="25.5" customHeight="1">
      <c r="A101" s="44">
        <v>7</v>
      </c>
      <c r="B101" s="44"/>
      <c r="C101" s="44"/>
      <c r="D101" s="44"/>
      <c r="E101" s="44"/>
      <c r="F101" s="44"/>
      <c r="G101" s="115" t="s">
        <v>114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7"/>
      <c r="Z101" s="100" t="s">
        <v>91</v>
      </c>
      <c r="AA101" s="100"/>
      <c r="AB101" s="100"/>
      <c r="AC101" s="100"/>
      <c r="AD101" s="100"/>
      <c r="AE101" s="115" t="s">
        <v>92</v>
      </c>
      <c r="AF101" s="116"/>
      <c r="AG101" s="116"/>
      <c r="AH101" s="116"/>
      <c r="AI101" s="116"/>
      <c r="AJ101" s="116"/>
      <c r="AK101" s="116"/>
      <c r="AL101" s="116"/>
      <c r="AM101" s="116"/>
      <c r="AN101" s="117"/>
      <c r="AO101" s="59">
        <v>2366.9</v>
      </c>
      <c r="AP101" s="59"/>
      <c r="AQ101" s="59"/>
      <c r="AR101" s="59"/>
      <c r="AS101" s="59"/>
      <c r="AT101" s="59"/>
      <c r="AU101" s="59"/>
      <c r="AV101" s="59"/>
      <c r="AW101" s="59">
        <v>0</v>
      </c>
      <c r="AX101" s="59"/>
      <c r="AY101" s="59"/>
      <c r="AZ101" s="59"/>
      <c r="BA101" s="59"/>
      <c r="BB101" s="59"/>
      <c r="BC101" s="59"/>
      <c r="BD101" s="59"/>
      <c r="BE101" s="59">
        <v>2366.9</v>
      </c>
      <c r="BF101" s="59"/>
      <c r="BG101" s="59"/>
      <c r="BH101" s="59"/>
      <c r="BI101" s="59"/>
      <c r="BJ101" s="59"/>
      <c r="BK101" s="59"/>
      <c r="BL101" s="59"/>
    </row>
    <row r="102" spans="1:64" ht="12.75" customHeight="1">
      <c r="A102" s="44">
        <v>8</v>
      </c>
      <c r="B102" s="44"/>
      <c r="C102" s="44"/>
      <c r="D102" s="44"/>
      <c r="E102" s="44"/>
      <c r="F102" s="44"/>
      <c r="G102" s="115" t="s">
        <v>115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7"/>
      <c r="Z102" s="100" t="s">
        <v>87</v>
      </c>
      <c r="AA102" s="100"/>
      <c r="AB102" s="100"/>
      <c r="AC102" s="100"/>
      <c r="AD102" s="100"/>
      <c r="AE102" s="115" t="s">
        <v>92</v>
      </c>
      <c r="AF102" s="116"/>
      <c r="AG102" s="116"/>
      <c r="AH102" s="116"/>
      <c r="AI102" s="116"/>
      <c r="AJ102" s="116"/>
      <c r="AK102" s="116"/>
      <c r="AL102" s="116"/>
      <c r="AM102" s="116"/>
      <c r="AN102" s="117"/>
      <c r="AO102" s="59">
        <v>46</v>
      </c>
      <c r="AP102" s="59"/>
      <c r="AQ102" s="59"/>
      <c r="AR102" s="59"/>
      <c r="AS102" s="59"/>
      <c r="AT102" s="59"/>
      <c r="AU102" s="59"/>
      <c r="AV102" s="59"/>
      <c r="AW102" s="59">
        <v>0</v>
      </c>
      <c r="AX102" s="59"/>
      <c r="AY102" s="59"/>
      <c r="AZ102" s="59"/>
      <c r="BA102" s="59"/>
      <c r="BB102" s="59"/>
      <c r="BC102" s="59"/>
      <c r="BD102" s="59"/>
      <c r="BE102" s="59">
        <v>46</v>
      </c>
      <c r="BF102" s="59"/>
      <c r="BG102" s="59"/>
      <c r="BH102" s="59"/>
      <c r="BI102" s="59"/>
      <c r="BJ102" s="59"/>
      <c r="BK102" s="59"/>
      <c r="BL102" s="59"/>
    </row>
    <row r="103" spans="1:64" s="4" customFormat="1" ht="12.75" customHeight="1">
      <c r="A103" s="89">
        <v>0</v>
      </c>
      <c r="B103" s="89"/>
      <c r="C103" s="89"/>
      <c r="D103" s="89"/>
      <c r="E103" s="89"/>
      <c r="F103" s="89"/>
      <c r="G103" s="118" t="s">
        <v>116</v>
      </c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20"/>
      <c r="Z103" s="90"/>
      <c r="AA103" s="90"/>
      <c r="AB103" s="90"/>
      <c r="AC103" s="90"/>
      <c r="AD103" s="90"/>
      <c r="AE103" s="118"/>
      <c r="AF103" s="119"/>
      <c r="AG103" s="119"/>
      <c r="AH103" s="119"/>
      <c r="AI103" s="119"/>
      <c r="AJ103" s="119"/>
      <c r="AK103" s="119"/>
      <c r="AL103" s="119"/>
      <c r="AM103" s="119"/>
      <c r="AN103" s="120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</row>
    <row r="104" spans="1:64" ht="25.5" customHeight="1">
      <c r="A104" s="44">
        <v>1</v>
      </c>
      <c r="B104" s="44"/>
      <c r="C104" s="44"/>
      <c r="D104" s="44"/>
      <c r="E104" s="44"/>
      <c r="F104" s="44"/>
      <c r="G104" s="115" t="s">
        <v>117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7"/>
      <c r="Z104" s="100" t="s">
        <v>118</v>
      </c>
      <c r="AA104" s="100"/>
      <c r="AB104" s="100"/>
      <c r="AC104" s="100"/>
      <c r="AD104" s="100"/>
      <c r="AE104" s="115" t="s">
        <v>92</v>
      </c>
      <c r="AF104" s="116"/>
      <c r="AG104" s="116"/>
      <c r="AH104" s="116"/>
      <c r="AI104" s="116"/>
      <c r="AJ104" s="116"/>
      <c r="AK104" s="116"/>
      <c r="AL104" s="116"/>
      <c r="AM104" s="116"/>
      <c r="AN104" s="117"/>
      <c r="AO104" s="59">
        <v>1488</v>
      </c>
      <c r="AP104" s="59"/>
      <c r="AQ104" s="59"/>
      <c r="AR104" s="59"/>
      <c r="AS104" s="59"/>
      <c r="AT104" s="59"/>
      <c r="AU104" s="59"/>
      <c r="AV104" s="59"/>
      <c r="AW104" s="59">
        <v>0</v>
      </c>
      <c r="AX104" s="59"/>
      <c r="AY104" s="59"/>
      <c r="AZ104" s="59"/>
      <c r="BA104" s="59"/>
      <c r="BB104" s="59"/>
      <c r="BC104" s="59"/>
      <c r="BD104" s="59"/>
      <c r="BE104" s="59">
        <v>1488</v>
      </c>
      <c r="BF104" s="59"/>
      <c r="BG104" s="59"/>
      <c r="BH104" s="59"/>
      <c r="BI104" s="59"/>
      <c r="BJ104" s="59"/>
      <c r="BK104" s="59"/>
      <c r="BL104" s="59"/>
    </row>
    <row r="105" spans="1:64" ht="25.5" customHeight="1">
      <c r="A105" s="44">
        <v>1</v>
      </c>
      <c r="B105" s="44"/>
      <c r="C105" s="44"/>
      <c r="D105" s="44"/>
      <c r="E105" s="44"/>
      <c r="F105" s="44"/>
      <c r="G105" s="115" t="s">
        <v>119</v>
      </c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7"/>
      <c r="Z105" s="100" t="s">
        <v>118</v>
      </c>
      <c r="AA105" s="100"/>
      <c r="AB105" s="100"/>
      <c r="AC105" s="100"/>
      <c r="AD105" s="100"/>
      <c r="AE105" s="115" t="s">
        <v>92</v>
      </c>
      <c r="AF105" s="116"/>
      <c r="AG105" s="116"/>
      <c r="AH105" s="116"/>
      <c r="AI105" s="116"/>
      <c r="AJ105" s="116"/>
      <c r="AK105" s="116"/>
      <c r="AL105" s="116"/>
      <c r="AM105" s="116"/>
      <c r="AN105" s="117"/>
      <c r="AO105" s="59">
        <v>249.26</v>
      </c>
      <c r="AP105" s="59"/>
      <c r="AQ105" s="59"/>
      <c r="AR105" s="59"/>
      <c r="AS105" s="59"/>
      <c r="AT105" s="59"/>
      <c r="AU105" s="59"/>
      <c r="AV105" s="59"/>
      <c r="AW105" s="59">
        <v>0</v>
      </c>
      <c r="AX105" s="59"/>
      <c r="AY105" s="59"/>
      <c r="AZ105" s="59"/>
      <c r="BA105" s="59"/>
      <c r="BB105" s="59"/>
      <c r="BC105" s="59"/>
      <c r="BD105" s="59"/>
      <c r="BE105" s="59">
        <v>249.26</v>
      </c>
      <c r="BF105" s="59"/>
      <c r="BG105" s="59"/>
      <c r="BH105" s="59"/>
      <c r="BI105" s="59"/>
      <c r="BJ105" s="59"/>
      <c r="BK105" s="59"/>
      <c r="BL105" s="59"/>
    </row>
    <row r="106" spans="1:64" ht="12.75" customHeight="1">
      <c r="A106" s="44">
        <v>1</v>
      </c>
      <c r="B106" s="44"/>
      <c r="C106" s="44"/>
      <c r="D106" s="44"/>
      <c r="E106" s="44"/>
      <c r="F106" s="44"/>
      <c r="G106" s="115" t="s">
        <v>120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7"/>
      <c r="Z106" s="100" t="s">
        <v>118</v>
      </c>
      <c r="AA106" s="100"/>
      <c r="AB106" s="100"/>
      <c r="AC106" s="100"/>
      <c r="AD106" s="100"/>
      <c r="AE106" s="115" t="s">
        <v>92</v>
      </c>
      <c r="AF106" s="116"/>
      <c r="AG106" s="116"/>
      <c r="AH106" s="116"/>
      <c r="AI106" s="116"/>
      <c r="AJ106" s="116"/>
      <c r="AK106" s="116"/>
      <c r="AL106" s="116"/>
      <c r="AM106" s="116"/>
      <c r="AN106" s="117"/>
      <c r="AO106" s="59">
        <v>15.89</v>
      </c>
      <c r="AP106" s="59"/>
      <c r="AQ106" s="59"/>
      <c r="AR106" s="59"/>
      <c r="AS106" s="59"/>
      <c r="AT106" s="59"/>
      <c r="AU106" s="59"/>
      <c r="AV106" s="59"/>
      <c r="AW106" s="59">
        <v>0</v>
      </c>
      <c r="AX106" s="59"/>
      <c r="AY106" s="59"/>
      <c r="AZ106" s="59"/>
      <c r="BA106" s="59"/>
      <c r="BB106" s="59"/>
      <c r="BC106" s="59"/>
      <c r="BD106" s="59"/>
      <c r="BE106" s="59">
        <v>15.89</v>
      </c>
      <c r="BF106" s="59"/>
      <c r="BG106" s="59"/>
      <c r="BH106" s="59"/>
      <c r="BI106" s="59"/>
      <c r="BJ106" s="59"/>
      <c r="BK106" s="59"/>
      <c r="BL106" s="59"/>
    </row>
    <row r="107" spans="1:64" ht="12.75" customHeight="1">
      <c r="A107" s="44">
        <v>2</v>
      </c>
      <c r="B107" s="44"/>
      <c r="C107" s="44"/>
      <c r="D107" s="44"/>
      <c r="E107" s="44"/>
      <c r="F107" s="44"/>
      <c r="G107" s="115" t="s">
        <v>121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7"/>
      <c r="Z107" s="100" t="s">
        <v>118</v>
      </c>
      <c r="AA107" s="100"/>
      <c r="AB107" s="100"/>
      <c r="AC107" s="100"/>
      <c r="AD107" s="100"/>
      <c r="AE107" s="115" t="s">
        <v>92</v>
      </c>
      <c r="AF107" s="116"/>
      <c r="AG107" s="116"/>
      <c r="AH107" s="116"/>
      <c r="AI107" s="116"/>
      <c r="AJ107" s="116"/>
      <c r="AK107" s="116"/>
      <c r="AL107" s="116"/>
      <c r="AM107" s="116"/>
      <c r="AN107" s="117"/>
      <c r="AO107" s="59">
        <v>2.31</v>
      </c>
      <c r="AP107" s="59"/>
      <c r="AQ107" s="59"/>
      <c r="AR107" s="59"/>
      <c r="AS107" s="59"/>
      <c r="AT107" s="59"/>
      <c r="AU107" s="59"/>
      <c r="AV107" s="59"/>
      <c r="AW107" s="59">
        <v>0</v>
      </c>
      <c r="AX107" s="59"/>
      <c r="AY107" s="59"/>
      <c r="AZ107" s="59"/>
      <c r="BA107" s="59"/>
      <c r="BB107" s="59"/>
      <c r="BC107" s="59"/>
      <c r="BD107" s="59"/>
      <c r="BE107" s="59">
        <v>2.31</v>
      </c>
      <c r="BF107" s="59"/>
      <c r="BG107" s="59"/>
      <c r="BH107" s="59"/>
      <c r="BI107" s="59"/>
      <c r="BJ107" s="59"/>
      <c r="BK107" s="59"/>
      <c r="BL107" s="59"/>
    </row>
    <row r="108" spans="1:64" ht="12.75" customHeight="1">
      <c r="A108" s="44">
        <v>2</v>
      </c>
      <c r="B108" s="44"/>
      <c r="C108" s="44"/>
      <c r="D108" s="44"/>
      <c r="E108" s="44"/>
      <c r="F108" s="44"/>
      <c r="G108" s="115" t="s">
        <v>122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7"/>
      <c r="Z108" s="100" t="s">
        <v>118</v>
      </c>
      <c r="AA108" s="100"/>
      <c r="AB108" s="100"/>
      <c r="AC108" s="100"/>
      <c r="AD108" s="100"/>
      <c r="AE108" s="115" t="s">
        <v>92</v>
      </c>
      <c r="AF108" s="116"/>
      <c r="AG108" s="116"/>
      <c r="AH108" s="116"/>
      <c r="AI108" s="116"/>
      <c r="AJ108" s="116"/>
      <c r="AK108" s="116"/>
      <c r="AL108" s="116"/>
      <c r="AM108" s="116"/>
      <c r="AN108" s="117"/>
      <c r="AO108" s="59">
        <v>2862.15</v>
      </c>
      <c r="AP108" s="59"/>
      <c r="AQ108" s="59"/>
      <c r="AR108" s="59"/>
      <c r="AS108" s="59"/>
      <c r="AT108" s="59"/>
      <c r="AU108" s="59"/>
      <c r="AV108" s="59"/>
      <c r="AW108" s="59">
        <v>0</v>
      </c>
      <c r="AX108" s="59"/>
      <c r="AY108" s="59"/>
      <c r="AZ108" s="59"/>
      <c r="BA108" s="59"/>
      <c r="BB108" s="59"/>
      <c r="BC108" s="59"/>
      <c r="BD108" s="59"/>
      <c r="BE108" s="59">
        <v>2862.15</v>
      </c>
      <c r="BF108" s="59"/>
      <c r="BG108" s="59"/>
      <c r="BH108" s="59"/>
      <c r="BI108" s="59"/>
      <c r="BJ108" s="59"/>
      <c r="BK108" s="59"/>
      <c r="BL108" s="59"/>
    </row>
    <row r="109" spans="1:64" ht="12.75" customHeight="1">
      <c r="A109" s="44">
        <v>2</v>
      </c>
      <c r="B109" s="44"/>
      <c r="C109" s="44"/>
      <c r="D109" s="44"/>
      <c r="E109" s="44"/>
      <c r="F109" s="44"/>
      <c r="G109" s="115" t="s">
        <v>123</v>
      </c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7"/>
      <c r="Z109" s="100" t="s">
        <v>118</v>
      </c>
      <c r="AA109" s="100"/>
      <c r="AB109" s="100"/>
      <c r="AC109" s="100"/>
      <c r="AD109" s="100"/>
      <c r="AE109" s="115" t="s">
        <v>92</v>
      </c>
      <c r="AF109" s="116"/>
      <c r="AG109" s="116"/>
      <c r="AH109" s="116"/>
      <c r="AI109" s="116"/>
      <c r="AJ109" s="116"/>
      <c r="AK109" s="116"/>
      <c r="AL109" s="116"/>
      <c r="AM109" s="116"/>
      <c r="AN109" s="117"/>
      <c r="AO109" s="59">
        <v>107.72</v>
      </c>
      <c r="AP109" s="59"/>
      <c r="AQ109" s="59"/>
      <c r="AR109" s="59"/>
      <c r="AS109" s="59"/>
      <c r="AT109" s="59"/>
      <c r="AU109" s="59"/>
      <c r="AV109" s="59"/>
      <c r="AW109" s="59">
        <v>0</v>
      </c>
      <c r="AX109" s="59"/>
      <c r="AY109" s="59"/>
      <c r="AZ109" s="59"/>
      <c r="BA109" s="59"/>
      <c r="BB109" s="59"/>
      <c r="BC109" s="59"/>
      <c r="BD109" s="59"/>
      <c r="BE109" s="59">
        <v>107.72</v>
      </c>
      <c r="BF109" s="59"/>
      <c r="BG109" s="59"/>
      <c r="BH109" s="59"/>
      <c r="BI109" s="59"/>
      <c r="BJ109" s="59"/>
      <c r="BK109" s="59"/>
      <c r="BL109" s="59"/>
    </row>
    <row r="110" spans="1:64" ht="12.75" customHeight="1">
      <c r="A110" s="44">
        <v>2</v>
      </c>
      <c r="B110" s="44"/>
      <c r="C110" s="44"/>
      <c r="D110" s="44"/>
      <c r="E110" s="44"/>
      <c r="F110" s="44"/>
      <c r="G110" s="115" t="s">
        <v>124</v>
      </c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7"/>
      <c r="Z110" s="100" t="s">
        <v>118</v>
      </c>
      <c r="AA110" s="100"/>
      <c r="AB110" s="100"/>
      <c r="AC110" s="100"/>
      <c r="AD110" s="100"/>
      <c r="AE110" s="115" t="s">
        <v>92</v>
      </c>
      <c r="AF110" s="116"/>
      <c r="AG110" s="116"/>
      <c r="AH110" s="116"/>
      <c r="AI110" s="116"/>
      <c r="AJ110" s="116"/>
      <c r="AK110" s="116"/>
      <c r="AL110" s="116"/>
      <c r="AM110" s="116"/>
      <c r="AN110" s="117"/>
      <c r="AO110" s="59">
        <v>113.92</v>
      </c>
      <c r="AP110" s="59"/>
      <c r="AQ110" s="59"/>
      <c r="AR110" s="59"/>
      <c r="AS110" s="59"/>
      <c r="AT110" s="59"/>
      <c r="AU110" s="59"/>
      <c r="AV110" s="59"/>
      <c r="AW110" s="59">
        <v>0</v>
      </c>
      <c r="AX110" s="59"/>
      <c r="AY110" s="59"/>
      <c r="AZ110" s="59"/>
      <c r="BA110" s="59"/>
      <c r="BB110" s="59"/>
      <c r="BC110" s="59"/>
      <c r="BD110" s="59"/>
      <c r="BE110" s="59">
        <v>113.92</v>
      </c>
      <c r="BF110" s="59"/>
      <c r="BG110" s="59"/>
      <c r="BH110" s="59"/>
      <c r="BI110" s="59"/>
      <c r="BJ110" s="59"/>
      <c r="BK110" s="59"/>
      <c r="BL110" s="59"/>
    </row>
    <row r="111" spans="1:64" ht="25.5" customHeight="1">
      <c r="A111" s="44">
        <v>2</v>
      </c>
      <c r="B111" s="44"/>
      <c r="C111" s="44"/>
      <c r="D111" s="44"/>
      <c r="E111" s="44"/>
      <c r="F111" s="44"/>
      <c r="G111" s="115" t="s">
        <v>125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7"/>
      <c r="Z111" s="100" t="s">
        <v>118</v>
      </c>
      <c r="AA111" s="100"/>
      <c r="AB111" s="100"/>
      <c r="AC111" s="100"/>
      <c r="AD111" s="100"/>
      <c r="AE111" s="115" t="s">
        <v>92</v>
      </c>
      <c r="AF111" s="116"/>
      <c r="AG111" s="116"/>
      <c r="AH111" s="116"/>
      <c r="AI111" s="116"/>
      <c r="AJ111" s="116"/>
      <c r="AK111" s="116"/>
      <c r="AL111" s="116"/>
      <c r="AM111" s="116"/>
      <c r="AN111" s="117"/>
      <c r="AO111" s="59">
        <v>201.23</v>
      </c>
      <c r="AP111" s="59"/>
      <c r="AQ111" s="59"/>
      <c r="AR111" s="59"/>
      <c r="AS111" s="59"/>
      <c r="AT111" s="59"/>
      <c r="AU111" s="59"/>
      <c r="AV111" s="59"/>
      <c r="AW111" s="59">
        <v>0</v>
      </c>
      <c r="AX111" s="59"/>
      <c r="AY111" s="59"/>
      <c r="AZ111" s="59"/>
      <c r="BA111" s="59"/>
      <c r="BB111" s="59"/>
      <c r="BC111" s="59"/>
      <c r="BD111" s="59"/>
      <c r="BE111" s="59">
        <v>201.23</v>
      </c>
      <c r="BF111" s="59"/>
      <c r="BG111" s="59"/>
      <c r="BH111" s="59"/>
      <c r="BI111" s="59"/>
      <c r="BJ111" s="59"/>
      <c r="BK111" s="59"/>
      <c r="BL111" s="59"/>
    </row>
    <row r="112" spans="1:64" ht="12.75" customHeight="1">
      <c r="A112" s="44">
        <v>2</v>
      </c>
      <c r="B112" s="44"/>
      <c r="C112" s="44"/>
      <c r="D112" s="44"/>
      <c r="E112" s="44"/>
      <c r="F112" s="44"/>
      <c r="G112" s="115" t="s">
        <v>126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7"/>
      <c r="Z112" s="100" t="s">
        <v>118</v>
      </c>
      <c r="AA112" s="100"/>
      <c r="AB112" s="100"/>
      <c r="AC112" s="100"/>
      <c r="AD112" s="100"/>
      <c r="AE112" s="115" t="s">
        <v>92</v>
      </c>
      <c r="AF112" s="116"/>
      <c r="AG112" s="116"/>
      <c r="AH112" s="116"/>
      <c r="AI112" s="116"/>
      <c r="AJ112" s="116"/>
      <c r="AK112" s="116"/>
      <c r="AL112" s="116"/>
      <c r="AM112" s="116"/>
      <c r="AN112" s="117"/>
      <c r="AO112" s="59">
        <v>4164.29</v>
      </c>
      <c r="AP112" s="59"/>
      <c r="AQ112" s="59"/>
      <c r="AR112" s="59"/>
      <c r="AS112" s="59"/>
      <c r="AT112" s="59"/>
      <c r="AU112" s="59"/>
      <c r="AV112" s="59"/>
      <c r="AW112" s="59">
        <v>0</v>
      </c>
      <c r="AX112" s="59"/>
      <c r="AY112" s="59"/>
      <c r="AZ112" s="59"/>
      <c r="BA112" s="59"/>
      <c r="BB112" s="59"/>
      <c r="BC112" s="59"/>
      <c r="BD112" s="59"/>
      <c r="BE112" s="59">
        <v>4164.29</v>
      </c>
      <c r="BF112" s="59"/>
      <c r="BG112" s="59"/>
      <c r="BH112" s="59"/>
      <c r="BI112" s="59"/>
      <c r="BJ112" s="59"/>
      <c r="BK112" s="59"/>
      <c r="BL112" s="59"/>
    </row>
    <row r="113" spans="1:64" ht="25.5" customHeight="1">
      <c r="A113" s="44">
        <v>3</v>
      </c>
      <c r="B113" s="44"/>
      <c r="C113" s="44"/>
      <c r="D113" s="44"/>
      <c r="E113" s="44"/>
      <c r="F113" s="44"/>
      <c r="G113" s="115" t="s">
        <v>127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7"/>
      <c r="Z113" s="100" t="s">
        <v>118</v>
      </c>
      <c r="AA113" s="100"/>
      <c r="AB113" s="100"/>
      <c r="AC113" s="100"/>
      <c r="AD113" s="100"/>
      <c r="AE113" s="115" t="s">
        <v>92</v>
      </c>
      <c r="AF113" s="116"/>
      <c r="AG113" s="116"/>
      <c r="AH113" s="116"/>
      <c r="AI113" s="116"/>
      <c r="AJ113" s="116"/>
      <c r="AK113" s="116"/>
      <c r="AL113" s="116"/>
      <c r="AM113" s="116"/>
      <c r="AN113" s="117"/>
      <c r="AO113" s="59">
        <v>180900</v>
      </c>
      <c r="AP113" s="59"/>
      <c r="AQ113" s="59"/>
      <c r="AR113" s="59"/>
      <c r="AS113" s="59"/>
      <c r="AT113" s="59"/>
      <c r="AU113" s="59"/>
      <c r="AV113" s="59"/>
      <c r="AW113" s="59">
        <v>0</v>
      </c>
      <c r="AX113" s="59"/>
      <c r="AY113" s="59"/>
      <c r="AZ113" s="59"/>
      <c r="BA113" s="59"/>
      <c r="BB113" s="59"/>
      <c r="BC113" s="59"/>
      <c r="BD113" s="59"/>
      <c r="BE113" s="59">
        <v>180900</v>
      </c>
      <c r="BF113" s="59"/>
      <c r="BG113" s="59"/>
      <c r="BH113" s="59"/>
      <c r="BI113" s="59"/>
      <c r="BJ113" s="59"/>
      <c r="BK113" s="59"/>
      <c r="BL113" s="59"/>
    </row>
    <row r="114" spans="1:64" ht="12.75" customHeight="1">
      <c r="A114" s="44">
        <v>3</v>
      </c>
      <c r="B114" s="44"/>
      <c r="C114" s="44"/>
      <c r="D114" s="44"/>
      <c r="E114" s="44"/>
      <c r="F114" s="44"/>
      <c r="G114" s="115" t="s">
        <v>128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7"/>
      <c r="Z114" s="100" t="s">
        <v>118</v>
      </c>
      <c r="AA114" s="100"/>
      <c r="AB114" s="100"/>
      <c r="AC114" s="100"/>
      <c r="AD114" s="100"/>
      <c r="AE114" s="115" t="s">
        <v>92</v>
      </c>
      <c r="AF114" s="116"/>
      <c r="AG114" s="116"/>
      <c r="AH114" s="116"/>
      <c r="AI114" s="116"/>
      <c r="AJ114" s="116"/>
      <c r="AK114" s="116"/>
      <c r="AL114" s="116"/>
      <c r="AM114" s="116"/>
      <c r="AN114" s="117"/>
      <c r="AO114" s="59">
        <v>106411.8</v>
      </c>
      <c r="AP114" s="59"/>
      <c r="AQ114" s="59"/>
      <c r="AR114" s="59"/>
      <c r="AS114" s="59"/>
      <c r="AT114" s="59"/>
      <c r="AU114" s="59"/>
      <c r="AV114" s="59"/>
      <c r="AW114" s="59">
        <v>0</v>
      </c>
      <c r="AX114" s="59"/>
      <c r="AY114" s="59"/>
      <c r="AZ114" s="59"/>
      <c r="BA114" s="59"/>
      <c r="BB114" s="59"/>
      <c r="BC114" s="59"/>
      <c r="BD114" s="59"/>
      <c r="BE114" s="59">
        <v>106411.8</v>
      </c>
      <c r="BF114" s="59"/>
      <c r="BG114" s="59"/>
      <c r="BH114" s="59"/>
      <c r="BI114" s="59"/>
      <c r="BJ114" s="59"/>
      <c r="BK114" s="59"/>
      <c r="BL114" s="59"/>
    </row>
    <row r="115" spans="1:64" ht="25.5" customHeight="1">
      <c r="A115" s="44">
        <v>4</v>
      </c>
      <c r="B115" s="44"/>
      <c r="C115" s="44"/>
      <c r="D115" s="44"/>
      <c r="E115" s="44"/>
      <c r="F115" s="44"/>
      <c r="G115" s="115" t="s">
        <v>129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7"/>
      <c r="Z115" s="100" t="s">
        <v>118</v>
      </c>
      <c r="AA115" s="100"/>
      <c r="AB115" s="100"/>
      <c r="AC115" s="100"/>
      <c r="AD115" s="100"/>
      <c r="AE115" s="115" t="s">
        <v>92</v>
      </c>
      <c r="AF115" s="116"/>
      <c r="AG115" s="116"/>
      <c r="AH115" s="116"/>
      <c r="AI115" s="116"/>
      <c r="AJ115" s="116"/>
      <c r="AK115" s="116"/>
      <c r="AL115" s="116"/>
      <c r="AM115" s="116"/>
      <c r="AN115" s="117"/>
      <c r="AO115" s="59">
        <v>16131</v>
      </c>
      <c r="AP115" s="59"/>
      <c r="AQ115" s="59"/>
      <c r="AR115" s="59"/>
      <c r="AS115" s="59"/>
      <c r="AT115" s="59"/>
      <c r="AU115" s="59"/>
      <c r="AV115" s="59"/>
      <c r="AW115" s="59">
        <v>0</v>
      </c>
      <c r="AX115" s="59"/>
      <c r="AY115" s="59"/>
      <c r="AZ115" s="59"/>
      <c r="BA115" s="59"/>
      <c r="BB115" s="59"/>
      <c r="BC115" s="59"/>
      <c r="BD115" s="59"/>
      <c r="BE115" s="59">
        <v>16131</v>
      </c>
      <c r="BF115" s="59"/>
      <c r="BG115" s="59"/>
      <c r="BH115" s="59"/>
      <c r="BI115" s="59"/>
      <c r="BJ115" s="59"/>
      <c r="BK115" s="59"/>
      <c r="BL115" s="59"/>
    </row>
    <row r="116" spans="1:64" ht="25.5" customHeight="1">
      <c r="A116" s="44">
        <v>4</v>
      </c>
      <c r="B116" s="44"/>
      <c r="C116" s="44"/>
      <c r="D116" s="44"/>
      <c r="E116" s="44"/>
      <c r="F116" s="44"/>
      <c r="G116" s="115" t="s">
        <v>130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7"/>
      <c r="Z116" s="100" t="s">
        <v>118</v>
      </c>
      <c r="AA116" s="100"/>
      <c r="AB116" s="100"/>
      <c r="AC116" s="100"/>
      <c r="AD116" s="100"/>
      <c r="AE116" s="115" t="s">
        <v>92</v>
      </c>
      <c r="AF116" s="116"/>
      <c r="AG116" s="116"/>
      <c r="AH116" s="116"/>
      <c r="AI116" s="116"/>
      <c r="AJ116" s="116"/>
      <c r="AK116" s="116"/>
      <c r="AL116" s="116"/>
      <c r="AM116" s="116"/>
      <c r="AN116" s="117"/>
      <c r="AO116" s="59">
        <v>26923</v>
      </c>
      <c r="AP116" s="59"/>
      <c r="AQ116" s="59"/>
      <c r="AR116" s="59"/>
      <c r="AS116" s="59"/>
      <c r="AT116" s="59"/>
      <c r="AU116" s="59"/>
      <c r="AV116" s="59"/>
      <c r="AW116" s="59">
        <v>0</v>
      </c>
      <c r="AX116" s="59"/>
      <c r="AY116" s="59"/>
      <c r="AZ116" s="59"/>
      <c r="BA116" s="59"/>
      <c r="BB116" s="59"/>
      <c r="BC116" s="59"/>
      <c r="BD116" s="59"/>
      <c r="BE116" s="59">
        <v>26923</v>
      </c>
      <c r="BF116" s="59"/>
      <c r="BG116" s="59"/>
      <c r="BH116" s="59"/>
      <c r="BI116" s="59"/>
      <c r="BJ116" s="59"/>
      <c r="BK116" s="59"/>
      <c r="BL116" s="59"/>
    </row>
    <row r="117" spans="1:64" ht="25.5" customHeight="1">
      <c r="A117" s="44">
        <v>5</v>
      </c>
      <c r="B117" s="44"/>
      <c r="C117" s="44"/>
      <c r="D117" s="44"/>
      <c r="E117" s="44"/>
      <c r="F117" s="44"/>
      <c r="G117" s="115" t="s">
        <v>131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7"/>
      <c r="Z117" s="100" t="s">
        <v>118</v>
      </c>
      <c r="AA117" s="100"/>
      <c r="AB117" s="100"/>
      <c r="AC117" s="100"/>
      <c r="AD117" s="100"/>
      <c r="AE117" s="115" t="s">
        <v>92</v>
      </c>
      <c r="AF117" s="116"/>
      <c r="AG117" s="116"/>
      <c r="AH117" s="116"/>
      <c r="AI117" s="116"/>
      <c r="AJ117" s="116"/>
      <c r="AK117" s="116"/>
      <c r="AL117" s="116"/>
      <c r="AM117" s="116"/>
      <c r="AN117" s="117"/>
      <c r="AO117" s="59">
        <v>338</v>
      </c>
      <c r="AP117" s="59"/>
      <c r="AQ117" s="59"/>
      <c r="AR117" s="59"/>
      <c r="AS117" s="59"/>
      <c r="AT117" s="59"/>
      <c r="AU117" s="59"/>
      <c r="AV117" s="59"/>
      <c r="AW117" s="59">
        <v>0</v>
      </c>
      <c r="AX117" s="59"/>
      <c r="AY117" s="59"/>
      <c r="AZ117" s="59"/>
      <c r="BA117" s="59"/>
      <c r="BB117" s="59"/>
      <c r="BC117" s="59"/>
      <c r="BD117" s="59"/>
      <c r="BE117" s="59">
        <v>338</v>
      </c>
      <c r="BF117" s="59"/>
      <c r="BG117" s="59"/>
      <c r="BH117" s="59"/>
      <c r="BI117" s="59"/>
      <c r="BJ117" s="59"/>
      <c r="BK117" s="59"/>
      <c r="BL117" s="59"/>
    </row>
    <row r="118" spans="1:64" ht="12.75" customHeight="1">
      <c r="A118" s="44">
        <v>5</v>
      </c>
      <c r="B118" s="44"/>
      <c r="C118" s="44"/>
      <c r="D118" s="44"/>
      <c r="E118" s="44"/>
      <c r="F118" s="44"/>
      <c r="G118" s="115" t="s">
        <v>132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7"/>
      <c r="Z118" s="100" t="s">
        <v>118</v>
      </c>
      <c r="AA118" s="100"/>
      <c r="AB118" s="100"/>
      <c r="AC118" s="100"/>
      <c r="AD118" s="100"/>
      <c r="AE118" s="115" t="s">
        <v>92</v>
      </c>
      <c r="AF118" s="116"/>
      <c r="AG118" s="116"/>
      <c r="AH118" s="116"/>
      <c r="AI118" s="116"/>
      <c r="AJ118" s="116"/>
      <c r="AK118" s="116"/>
      <c r="AL118" s="116"/>
      <c r="AM118" s="116"/>
      <c r="AN118" s="117"/>
      <c r="AO118" s="59">
        <v>1.7403898967761138</v>
      </c>
      <c r="AP118" s="59"/>
      <c r="AQ118" s="59"/>
      <c r="AR118" s="59"/>
      <c r="AS118" s="59"/>
      <c r="AT118" s="59"/>
      <c r="AU118" s="59"/>
      <c r="AV118" s="59"/>
      <c r="AW118" s="59">
        <v>0</v>
      </c>
      <c r="AX118" s="59"/>
      <c r="AY118" s="59"/>
      <c r="AZ118" s="59"/>
      <c r="BA118" s="59"/>
      <c r="BB118" s="59"/>
      <c r="BC118" s="59"/>
      <c r="BD118" s="59"/>
      <c r="BE118" s="59">
        <f>AO118</f>
        <v>1.7403898967761138</v>
      </c>
      <c r="BF118" s="59"/>
      <c r="BG118" s="59"/>
      <c r="BH118" s="59"/>
      <c r="BI118" s="59"/>
      <c r="BJ118" s="59"/>
      <c r="BK118" s="59"/>
      <c r="BL118" s="59"/>
    </row>
    <row r="119" spans="1:64" ht="12.75" customHeight="1">
      <c r="A119" s="44">
        <v>6</v>
      </c>
      <c r="B119" s="44"/>
      <c r="C119" s="44"/>
      <c r="D119" s="44"/>
      <c r="E119" s="44"/>
      <c r="F119" s="44"/>
      <c r="G119" s="115" t="s">
        <v>133</v>
      </c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7"/>
      <c r="Z119" s="100" t="s">
        <v>118</v>
      </c>
      <c r="AA119" s="100"/>
      <c r="AB119" s="100"/>
      <c r="AC119" s="100"/>
      <c r="AD119" s="100"/>
      <c r="AE119" s="115" t="s">
        <v>92</v>
      </c>
      <c r="AF119" s="116"/>
      <c r="AG119" s="116"/>
      <c r="AH119" s="116"/>
      <c r="AI119" s="116"/>
      <c r="AJ119" s="116"/>
      <c r="AK119" s="116"/>
      <c r="AL119" s="116"/>
      <c r="AM119" s="116"/>
      <c r="AN119" s="117"/>
      <c r="AO119" s="59">
        <v>16.55</v>
      </c>
      <c r="AP119" s="59"/>
      <c r="AQ119" s="59"/>
      <c r="AR119" s="59"/>
      <c r="AS119" s="59"/>
      <c r="AT119" s="59"/>
      <c r="AU119" s="59"/>
      <c r="AV119" s="59"/>
      <c r="AW119" s="59">
        <v>0</v>
      </c>
      <c r="AX119" s="59"/>
      <c r="AY119" s="59"/>
      <c r="AZ119" s="59"/>
      <c r="BA119" s="59"/>
      <c r="BB119" s="59"/>
      <c r="BC119" s="59"/>
      <c r="BD119" s="59"/>
      <c r="BE119" s="59">
        <v>16.55</v>
      </c>
      <c r="BF119" s="59"/>
      <c r="BG119" s="59"/>
      <c r="BH119" s="59"/>
      <c r="BI119" s="59"/>
      <c r="BJ119" s="59"/>
      <c r="BK119" s="59"/>
      <c r="BL119" s="59"/>
    </row>
    <row r="120" spans="1:64" ht="12.75" customHeight="1">
      <c r="A120" s="44">
        <v>7</v>
      </c>
      <c r="B120" s="44"/>
      <c r="C120" s="44"/>
      <c r="D120" s="44"/>
      <c r="E120" s="44"/>
      <c r="F120" s="44"/>
      <c r="G120" s="115" t="s">
        <v>134</v>
      </c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7"/>
      <c r="Z120" s="100" t="s">
        <v>118</v>
      </c>
      <c r="AA120" s="100"/>
      <c r="AB120" s="100"/>
      <c r="AC120" s="100"/>
      <c r="AD120" s="100"/>
      <c r="AE120" s="115" t="s">
        <v>92</v>
      </c>
      <c r="AF120" s="116"/>
      <c r="AG120" s="116"/>
      <c r="AH120" s="116"/>
      <c r="AI120" s="116"/>
      <c r="AJ120" s="116"/>
      <c r="AK120" s="116"/>
      <c r="AL120" s="116"/>
      <c r="AM120" s="116"/>
      <c r="AN120" s="117"/>
      <c r="AO120" s="59">
        <v>49000</v>
      </c>
      <c r="AP120" s="59"/>
      <c r="AQ120" s="59"/>
      <c r="AR120" s="59"/>
      <c r="AS120" s="59"/>
      <c r="AT120" s="59"/>
      <c r="AU120" s="59"/>
      <c r="AV120" s="59"/>
      <c r="AW120" s="59">
        <v>0</v>
      </c>
      <c r="AX120" s="59"/>
      <c r="AY120" s="59"/>
      <c r="AZ120" s="59"/>
      <c r="BA120" s="59"/>
      <c r="BB120" s="59"/>
      <c r="BC120" s="59"/>
      <c r="BD120" s="59"/>
      <c r="BE120" s="59">
        <v>49000</v>
      </c>
      <c r="BF120" s="59"/>
      <c r="BG120" s="59"/>
      <c r="BH120" s="59"/>
      <c r="BI120" s="59"/>
      <c r="BJ120" s="59"/>
      <c r="BK120" s="59"/>
      <c r="BL120" s="59"/>
    </row>
    <row r="121" spans="1:64" ht="12.75" customHeight="1">
      <c r="A121" s="44">
        <v>7</v>
      </c>
      <c r="B121" s="44"/>
      <c r="C121" s="44"/>
      <c r="D121" s="44"/>
      <c r="E121" s="44"/>
      <c r="F121" s="44"/>
      <c r="G121" s="115" t="s">
        <v>135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7"/>
      <c r="Z121" s="100" t="s">
        <v>118</v>
      </c>
      <c r="AA121" s="100"/>
      <c r="AB121" s="100"/>
      <c r="AC121" s="100"/>
      <c r="AD121" s="100"/>
      <c r="AE121" s="115" t="s">
        <v>92</v>
      </c>
      <c r="AF121" s="116"/>
      <c r="AG121" s="116"/>
      <c r="AH121" s="116"/>
      <c r="AI121" s="116"/>
      <c r="AJ121" s="116"/>
      <c r="AK121" s="116"/>
      <c r="AL121" s="116"/>
      <c r="AM121" s="116"/>
      <c r="AN121" s="117"/>
      <c r="AO121" s="59">
        <v>845</v>
      </c>
      <c r="AP121" s="59"/>
      <c r="AQ121" s="59"/>
      <c r="AR121" s="59"/>
      <c r="AS121" s="59"/>
      <c r="AT121" s="59"/>
      <c r="AU121" s="59"/>
      <c r="AV121" s="59"/>
      <c r="AW121" s="59">
        <v>0</v>
      </c>
      <c r="AX121" s="59"/>
      <c r="AY121" s="59"/>
      <c r="AZ121" s="59"/>
      <c r="BA121" s="59"/>
      <c r="BB121" s="59"/>
      <c r="BC121" s="59"/>
      <c r="BD121" s="59"/>
      <c r="BE121" s="59">
        <v>845</v>
      </c>
      <c r="BF121" s="59"/>
      <c r="BG121" s="59"/>
      <c r="BH121" s="59"/>
      <c r="BI121" s="59"/>
      <c r="BJ121" s="59"/>
      <c r="BK121" s="59"/>
      <c r="BL121" s="59"/>
    </row>
    <row r="122" spans="1:64" ht="12.75" customHeight="1">
      <c r="A122" s="44">
        <v>8</v>
      </c>
      <c r="B122" s="44"/>
      <c r="C122" s="44"/>
      <c r="D122" s="44"/>
      <c r="E122" s="44"/>
      <c r="F122" s="44"/>
      <c r="G122" s="115" t="s">
        <v>136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7"/>
      <c r="Z122" s="100" t="s">
        <v>118</v>
      </c>
      <c r="AA122" s="100"/>
      <c r="AB122" s="100"/>
      <c r="AC122" s="100"/>
      <c r="AD122" s="100"/>
      <c r="AE122" s="115" t="s">
        <v>92</v>
      </c>
      <c r="AF122" s="116"/>
      <c r="AG122" s="116"/>
      <c r="AH122" s="116"/>
      <c r="AI122" s="116"/>
      <c r="AJ122" s="116"/>
      <c r="AK122" s="116"/>
      <c r="AL122" s="116"/>
      <c r="AM122" s="116"/>
      <c r="AN122" s="117"/>
      <c r="AO122" s="59">
        <v>3089</v>
      </c>
      <c r="AP122" s="59"/>
      <c r="AQ122" s="59"/>
      <c r="AR122" s="59"/>
      <c r="AS122" s="59"/>
      <c r="AT122" s="59"/>
      <c r="AU122" s="59"/>
      <c r="AV122" s="59"/>
      <c r="AW122" s="59">
        <v>0</v>
      </c>
      <c r="AX122" s="59"/>
      <c r="AY122" s="59"/>
      <c r="AZ122" s="59"/>
      <c r="BA122" s="59"/>
      <c r="BB122" s="59"/>
      <c r="BC122" s="59"/>
      <c r="BD122" s="59"/>
      <c r="BE122" s="59">
        <v>3089</v>
      </c>
      <c r="BF122" s="59"/>
      <c r="BG122" s="59"/>
      <c r="BH122" s="59"/>
      <c r="BI122" s="59"/>
      <c r="BJ122" s="59"/>
      <c r="BK122" s="59"/>
      <c r="BL122" s="59"/>
    </row>
    <row r="123" spans="1:64" s="4" customFormat="1" ht="12.75" customHeight="1">
      <c r="A123" s="89">
        <v>0</v>
      </c>
      <c r="B123" s="89"/>
      <c r="C123" s="89"/>
      <c r="D123" s="89"/>
      <c r="E123" s="89"/>
      <c r="F123" s="89"/>
      <c r="G123" s="118" t="s">
        <v>137</v>
      </c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20"/>
      <c r="Z123" s="90"/>
      <c r="AA123" s="90"/>
      <c r="AB123" s="90"/>
      <c r="AC123" s="90"/>
      <c r="AD123" s="90"/>
      <c r="AE123" s="118"/>
      <c r="AF123" s="119"/>
      <c r="AG123" s="119"/>
      <c r="AH123" s="119"/>
      <c r="AI123" s="119"/>
      <c r="AJ123" s="119"/>
      <c r="AK123" s="119"/>
      <c r="AL123" s="119"/>
      <c r="AM123" s="119"/>
      <c r="AN123" s="120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</row>
    <row r="124" spans="1:64" ht="38.25" customHeight="1">
      <c r="A124" s="44">
        <v>1</v>
      </c>
      <c r="B124" s="44"/>
      <c r="C124" s="44"/>
      <c r="D124" s="44"/>
      <c r="E124" s="44"/>
      <c r="F124" s="44"/>
      <c r="G124" s="115" t="s">
        <v>138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7"/>
      <c r="Z124" s="100" t="s">
        <v>139</v>
      </c>
      <c r="AA124" s="100"/>
      <c r="AB124" s="100"/>
      <c r="AC124" s="100"/>
      <c r="AD124" s="100"/>
      <c r="AE124" s="115" t="s">
        <v>92</v>
      </c>
      <c r="AF124" s="116"/>
      <c r="AG124" s="116"/>
      <c r="AH124" s="116"/>
      <c r="AI124" s="116"/>
      <c r="AJ124" s="116"/>
      <c r="AK124" s="116"/>
      <c r="AL124" s="116"/>
      <c r="AM124" s="116"/>
      <c r="AN124" s="117"/>
      <c r="AO124" s="59">
        <v>100</v>
      </c>
      <c r="AP124" s="59"/>
      <c r="AQ124" s="59"/>
      <c r="AR124" s="59"/>
      <c r="AS124" s="59"/>
      <c r="AT124" s="59"/>
      <c r="AU124" s="59"/>
      <c r="AV124" s="59"/>
      <c r="AW124" s="59">
        <v>0</v>
      </c>
      <c r="AX124" s="59"/>
      <c r="AY124" s="59"/>
      <c r="AZ124" s="59"/>
      <c r="BA124" s="59"/>
      <c r="BB124" s="59"/>
      <c r="BC124" s="59"/>
      <c r="BD124" s="59"/>
      <c r="BE124" s="59">
        <v>100</v>
      </c>
      <c r="BF124" s="59"/>
      <c r="BG124" s="59"/>
      <c r="BH124" s="59"/>
      <c r="BI124" s="59"/>
      <c r="BJ124" s="59"/>
      <c r="BK124" s="59"/>
      <c r="BL124" s="59"/>
    </row>
    <row r="125" spans="1:64" ht="12.75" customHeight="1">
      <c r="A125" s="44">
        <v>1</v>
      </c>
      <c r="B125" s="44"/>
      <c r="C125" s="44"/>
      <c r="D125" s="44"/>
      <c r="E125" s="44"/>
      <c r="F125" s="44"/>
      <c r="G125" s="115" t="s">
        <v>140</v>
      </c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7"/>
      <c r="Z125" s="100" t="s">
        <v>139</v>
      </c>
      <c r="AA125" s="100"/>
      <c r="AB125" s="100"/>
      <c r="AC125" s="100"/>
      <c r="AD125" s="100"/>
      <c r="AE125" s="115" t="s">
        <v>92</v>
      </c>
      <c r="AF125" s="116"/>
      <c r="AG125" s="116"/>
      <c r="AH125" s="116"/>
      <c r="AI125" s="116"/>
      <c r="AJ125" s="116"/>
      <c r="AK125" s="116"/>
      <c r="AL125" s="116"/>
      <c r="AM125" s="116"/>
      <c r="AN125" s="117"/>
      <c r="AO125" s="59">
        <v>100</v>
      </c>
      <c r="AP125" s="59"/>
      <c r="AQ125" s="59"/>
      <c r="AR125" s="59"/>
      <c r="AS125" s="59"/>
      <c r="AT125" s="59"/>
      <c r="AU125" s="59"/>
      <c r="AV125" s="59"/>
      <c r="AW125" s="59">
        <v>0</v>
      </c>
      <c r="AX125" s="59"/>
      <c r="AY125" s="59"/>
      <c r="AZ125" s="59"/>
      <c r="BA125" s="59"/>
      <c r="BB125" s="59"/>
      <c r="BC125" s="59"/>
      <c r="BD125" s="59"/>
      <c r="BE125" s="59">
        <v>100</v>
      </c>
      <c r="BF125" s="59"/>
      <c r="BG125" s="59"/>
      <c r="BH125" s="59"/>
      <c r="BI125" s="59"/>
      <c r="BJ125" s="59"/>
      <c r="BK125" s="59"/>
      <c r="BL125" s="59"/>
    </row>
    <row r="126" spans="1:64" ht="25.5" customHeight="1">
      <c r="A126" s="44">
        <v>1</v>
      </c>
      <c r="B126" s="44"/>
      <c r="C126" s="44"/>
      <c r="D126" s="44"/>
      <c r="E126" s="44"/>
      <c r="F126" s="44"/>
      <c r="G126" s="115" t="s">
        <v>141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7"/>
      <c r="Z126" s="100" t="s">
        <v>139</v>
      </c>
      <c r="AA126" s="100"/>
      <c r="AB126" s="100"/>
      <c r="AC126" s="100"/>
      <c r="AD126" s="100"/>
      <c r="AE126" s="115" t="s">
        <v>92</v>
      </c>
      <c r="AF126" s="116"/>
      <c r="AG126" s="116"/>
      <c r="AH126" s="116"/>
      <c r="AI126" s="116"/>
      <c r="AJ126" s="116"/>
      <c r="AK126" s="116"/>
      <c r="AL126" s="116"/>
      <c r="AM126" s="116"/>
      <c r="AN126" s="117"/>
      <c r="AO126" s="59">
        <v>100</v>
      </c>
      <c r="AP126" s="59"/>
      <c r="AQ126" s="59"/>
      <c r="AR126" s="59"/>
      <c r="AS126" s="59"/>
      <c r="AT126" s="59"/>
      <c r="AU126" s="59"/>
      <c r="AV126" s="59"/>
      <c r="AW126" s="59">
        <v>0</v>
      </c>
      <c r="AX126" s="59"/>
      <c r="AY126" s="59"/>
      <c r="AZ126" s="59"/>
      <c r="BA126" s="59"/>
      <c r="BB126" s="59"/>
      <c r="BC126" s="59"/>
      <c r="BD126" s="59"/>
      <c r="BE126" s="59">
        <v>100</v>
      </c>
      <c r="BF126" s="59"/>
      <c r="BG126" s="59"/>
      <c r="BH126" s="59"/>
      <c r="BI126" s="59"/>
      <c r="BJ126" s="59"/>
      <c r="BK126" s="59"/>
      <c r="BL126" s="59"/>
    </row>
    <row r="127" spans="1:64" ht="25.5" customHeight="1">
      <c r="A127" s="44">
        <v>2</v>
      </c>
      <c r="B127" s="44"/>
      <c r="C127" s="44"/>
      <c r="D127" s="44"/>
      <c r="E127" s="44"/>
      <c r="F127" s="44"/>
      <c r="G127" s="115" t="s">
        <v>142</v>
      </c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7"/>
      <c r="Z127" s="100" t="s">
        <v>139</v>
      </c>
      <c r="AA127" s="100"/>
      <c r="AB127" s="100"/>
      <c r="AC127" s="100"/>
      <c r="AD127" s="100"/>
      <c r="AE127" s="115" t="s">
        <v>92</v>
      </c>
      <c r="AF127" s="116"/>
      <c r="AG127" s="116"/>
      <c r="AH127" s="116"/>
      <c r="AI127" s="116"/>
      <c r="AJ127" s="116"/>
      <c r="AK127" s="116"/>
      <c r="AL127" s="116"/>
      <c r="AM127" s="116"/>
      <c r="AN127" s="117"/>
      <c r="AO127" s="59">
        <v>100</v>
      </c>
      <c r="AP127" s="59"/>
      <c r="AQ127" s="59"/>
      <c r="AR127" s="59"/>
      <c r="AS127" s="59"/>
      <c r="AT127" s="59"/>
      <c r="AU127" s="59"/>
      <c r="AV127" s="59"/>
      <c r="AW127" s="59">
        <v>0</v>
      </c>
      <c r="AX127" s="59"/>
      <c r="AY127" s="59"/>
      <c r="AZ127" s="59"/>
      <c r="BA127" s="59"/>
      <c r="BB127" s="59"/>
      <c r="BC127" s="59"/>
      <c r="BD127" s="59"/>
      <c r="BE127" s="59">
        <v>100</v>
      </c>
      <c r="BF127" s="59"/>
      <c r="BG127" s="59"/>
      <c r="BH127" s="59"/>
      <c r="BI127" s="59"/>
      <c r="BJ127" s="59"/>
      <c r="BK127" s="59"/>
      <c r="BL127" s="59"/>
    </row>
    <row r="128" spans="1:64" ht="25.5" customHeight="1">
      <c r="A128" s="44">
        <v>2</v>
      </c>
      <c r="B128" s="44"/>
      <c r="C128" s="44"/>
      <c r="D128" s="44"/>
      <c r="E128" s="44"/>
      <c r="F128" s="44"/>
      <c r="G128" s="115" t="s">
        <v>143</v>
      </c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7"/>
      <c r="Z128" s="100" t="s">
        <v>139</v>
      </c>
      <c r="AA128" s="100"/>
      <c r="AB128" s="100"/>
      <c r="AC128" s="100"/>
      <c r="AD128" s="100"/>
      <c r="AE128" s="115" t="s">
        <v>92</v>
      </c>
      <c r="AF128" s="116"/>
      <c r="AG128" s="116"/>
      <c r="AH128" s="116"/>
      <c r="AI128" s="116"/>
      <c r="AJ128" s="116"/>
      <c r="AK128" s="116"/>
      <c r="AL128" s="116"/>
      <c r="AM128" s="116"/>
      <c r="AN128" s="117"/>
      <c r="AO128" s="59">
        <v>100</v>
      </c>
      <c r="AP128" s="59"/>
      <c r="AQ128" s="59"/>
      <c r="AR128" s="59"/>
      <c r="AS128" s="59"/>
      <c r="AT128" s="59"/>
      <c r="AU128" s="59"/>
      <c r="AV128" s="59"/>
      <c r="AW128" s="59">
        <v>0</v>
      </c>
      <c r="AX128" s="59"/>
      <c r="AY128" s="59"/>
      <c r="AZ128" s="59"/>
      <c r="BA128" s="59"/>
      <c r="BB128" s="59"/>
      <c r="BC128" s="59"/>
      <c r="BD128" s="59"/>
      <c r="BE128" s="59">
        <v>100</v>
      </c>
      <c r="BF128" s="59"/>
      <c r="BG128" s="59"/>
      <c r="BH128" s="59"/>
      <c r="BI128" s="59"/>
      <c r="BJ128" s="59"/>
      <c r="BK128" s="59"/>
      <c r="BL128" s="59"/>
    </row>
    <row r="129" spans="1:64" ht="25.5" customHeight="1">
      <c r="A129" s="44">
        <v>3</v>
      </c>
      <c r="B129" s="44"/>
      <c r="C129" s="44"/>
      <c r="D129" s="44"/>
      <c r="E129" s="44"/>
      <c r="F129" s="44"/>
      <c r="G129" s="115" t="s">
        <v>144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7"/>
      <c r="Z129" s="100" t="s">
        <v>139</v>
      </c>
      <c r="AA129" s="100"/>
      <c r="AB129" s="100"/>
      <c r="AC129" s="100"/>
      <c r="AD129" s="100"/>
      <c r="AE129" s="115" t="s">
        <v>92</v>
      </c>
      <c r="AF129" s="116"/>
      <c r="AG129" s="116"/>
      <c r="AH129" s="116"/>
      <c r="AI129" s="116"/>
      <c r="AJ129" s="116"/>
      <c r="AK129" s="116"/>
      <c r="AL129" s="116"/>
      <c r="AM129" s="116"/>
      <c r="AN129" s="117"/>
      <c r="AO129" s="59">
        <v>100</v>
      </c>
      <c r="AP129" s="59"/>
      <c r="AQ129" s="59"/>
      <c r="AR129" s="59"/>
      <c r="AS129" s="59"/>
      <c r="AT129" s="59"/>
      <c r="AU129" s="59"/>
      <c r="AV129" s="59"/>
      <c r="AW129" s="59">
        <v>0</v>
      </c>
      <c r="AX129" s="59"/>
      <c r="AY129" s="59"/>
      <c r="AZ129" s="59"/>
      <c r="BA129" s="59"/>
      <c r="BB129" s="59"/>
      <c r="BC129" s="59"/>
      <c r="BD129" s="59"/>
      <c r="BE129" s="59">
        <v>100</v>
      </c>
      <c r="BF129" s="59"/>
      <c r="BG129" s="59"/>
      <c r="BH129" s="59"/>
      <c r="BI129" s="59"/>
      <c r="BJ129" s="59"/>
      <c r="BK129" s="59"/>
      <c r="BL129" s="59"/>
    </row>
    <row r="130" spans="1:64" ht="38.25" customHeight="1">
      <c r="A130" s="44">
        <v>3</v>
      </c>
      <c r="B130" s="44"/>
      <c r="C130" s="44"/>
      <c r="D130" s="44"/>
      <c r="E130" s="44"/>
      <c r="F130" s="44"/>
      <c r="G130" s="115" t="s">
        <v>145</v>
      </c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7"/>
      <c r="Z130" s="100" t="s">
        <v>139</v>
      </c>
      <c r="AA130" s="100"/>
      <c r="AB130" s="100"/>
      <c r="AC130" s="100"/>
      <c r="AD130" s="100"/>
      <c r="AE130" s="115" t="s">
        <v>92</v>
      </c>
      <c r="AF130" s="116"/>
      <c r="AG130" s="116"/>
      <c r="AH130" s="116"/>
      <c r="AI130" s="116"/>
      <c r="AJ130" s="116"/>
      <c r="AK130" s="116"/>
      <c r="AL130" s="116"/>
      <c r="AM130" s="116"/>
      <c r="AN130" s="117"/>
      <c r="AO130" s="59">
        <v>100</v>
      </c>
      <c r="AP130" s="59"/>
      <c r="AQ130" s="59"/>
      <c r="AR130" s="59"/>
      <c r="AS130" s="59"/>
      <c r="AT130" s="59"/>
      <c r="AU130" s="59"/>
      <c r="AV130" s="59"/>
      <c r="AW130" s="59">
        <v>0</v>
      </c>
      <c r="AX130" s="59"/>
      <c r="AY130" s="59"/>
      <c r="AZ130" s="59"/>
      <c r="BA130" s="59"/>
      <c r="BB130" s="59"/>
      <c r="BC130" s="59"/>
      <c r="BD130" s="59"/>
      <c r="BE130" s="59">
        <v>100</v>
      </c>
      <c r="BF130" s="59"/>
      <c r="BG130" s="59"/>
      <c r="BH130" s="59"/>
      <c r="BI130" s="59"/>
      <c r="BJ130" s="59"/>
      <c r="BK130" s="59"/>
      <c r="BL130" s="59"/>
    </row>
    <row r="131" spans="1:64" ht="12.75" customHeight="1">
      <c r="A131" s="44">
        <v>3</v>
      </c>
      <c r="B131" s="44"/>
      <c r="C131" s="44"/>
      <c r="D131" s="44"/>
      <c r="E131" s="44"/>
      <c r="F131" s="44"/>
      <c r="G131" s="115" t="s">
        <v>146</v>
      </c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7"/>
      <c r="Z131" s="100" t="s">
        <v>87</v>
      </c>
      <c r="AA131" s="100"/>
      <c r="AB131" s="100"/>
      <c r="AC131" s="100"/>
      <c r="AD131" s="100"/>
      <c r="AE131" s="115" t="s">
        <v>92</v>
      </c>
      <c r="AF131" s="116"/>
      <c r="AG131" s="116"/>
      <c r="AH131" s="116"/>
      <c r="AI131" s="116"/>
      <c r="AJ131" s="116"/>
      <c r="AK131" s="116"/>
      <c r="AL131" s="116"/>
      <c r="AM131" s="116"/>
      <c r="AN131" s="117"/>
      <c r="AO131" s="59">
        <v>1</v>
      </c>
      <c r="AP131" s="59"/>
      <c r="AQ131" s="59"/>
      <c r="AR131" s="59"/>
      <c r="AS131" s="59"/>
      <c r="AT131" s="59"/>
      <c r="AU131" s="59"/>
      <c r="AV131" s="59"/>
      <c r="AW131" s="59">
        <v>0</v>
      </c>
      <c r="AX131" s="59"/>
      <c r="AY131" s="59"/>
      <c r="AZ131" s="59"/>
      <c r="BA131" s="59"/>
      <c r="BB131" s="59"/>
      <c r="BC131" s="59"/>
      <c r="BD131" s="59"/>
      <c r="BE131" s="59">
        <v>1</v>
      </c>
      <c r="BF131" s="59"/>
      <c r="BG131" s="59"/>
      <c r="BH131" s="59"/>
      <c r="BI131" s="59"/>
      <c r="BJ131" s="59"/>
      <c r="BK131" s="59"/>
      <c r="BL131" s="59"/>
    </row>
    <row r="132" spans="1:64" ht="25.5" customHeight="1">
      <c r="A132" s="44">
        <v>4</v>
      </c>
      <c r="B132" s="44"/>
      <c r="C132" s="44"/>
      <c r="D132" s="44"/>
      <c r="E132" s="44"/>
      <c r="F132" s="44"/>
      <c r="G132" s="115" t="s">
        <v>147</v>
      </c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7"/>
      <c r="Z132" s="100" t="s">
        <v>139</v>
      </c>
      <c r="AA132" s="100"/>
      <c r="AB132" s="100"/>
      <c r="AC132" s="100"/>
      <c r="AD132" s="100"/>
      <c r="AE132" s="115" t="s">
        <v>92</v>
      </c>
      <c r="AF132" s="116"/>
      <c r="AG132" s="116"/>
      <c r="AH132" s="116"/>
      <c r="AI132" s="116"/>
      <c r="AJ132" s="116"/>
      <c r="AK132" s="116"/>
      <c r="AL132" s="116"/>
      <c r="AM132" s="116"/>
      <c r="AN132" s="117"/>
      <c r="AO132" s="59">
        <v>100</v>
      </c>
      <c r="AP132" s="59"/>
      <c r="AQ132" s="59"/>
      <c r="AR132" s="59"/>
      <c r="AS132" s="59"/>
      <c r="AT132" s="59"/>
      <c r="AU132" s="59"/>
      <c r="AV132" s="59"/>
      <c r="AW132" s="59">
        <v>0</v>
      </c>
      <c r="AX132" s="59"/>
      <c r="AY132" s="59"/>
      <c r="AZ132" s="59"/>
      <c r="BA132" s="59"/>
      <c r="BB132" s="59"/>
      <c r="BC132" s="59"/>
      <c r="BD132" s="59"/>
      <c r="BE132" s="59">
        <v>100</v>
      </c>
      <c r="BF132" s="59"/>
      <c r="BG132" s="59"/>
      <c r="BH132" s="59"/>
      <c r="BI132" s="59"/>
      <c r="BJ132" s="59"/>
      <c r="BK132" s="59"/>
      <c r="BL132" s="59"/>
    </row>
    <row r="133" spans="1:64" ht="38.25" customHeight="1">
      <c r="A133" s="44">
        <v>4</v>
      </c>
      <c r="B133" s="44"/>
      <c r="C133" s="44"/>
      <c r="D133" s="44"/>
      <c r="E133" s="44"/>
      <c r="F133" s="44"/>
      <c r="G133" s="115" t="s">
        <v>148</v>
      </c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7"/>
      <c r="Z133" s="100" t="s">
        <v>139</v>
      </c>
      <c r="AA133" s="100"/>
      <c r="AB133" s="100"/>
      <c r="AC133" s="100"/>
      <c r="AD133" s="100"/>
      <c r="AE133" s="115" t="s">
        <v>92</v>
      </c>
      <c r="AF133" s="116"/>
      <c r="AG133" s="116"/>
      <c r="AH133" s="116"/>
      <c r="AI133" s="116"/>
      <c r="AJ133" s="116"/>
      <c r="AK133" s="116"/>
      <c r="AL133" s="116"/>
      <c r="AM133" s="116"/>
      <c r="AN133" s="117"/>
      <c r="AO133" s="59">
        <v>100</v>
      </c>
      <c r="AP133" s="59"/>
      <c r="AQ133" s="59"/>
      <c r="AR133" s="59"/>
      <c r="AS133" s="59"/>
      <c r="AT133" s="59"/>
      <c r="AU133" s="59"/>
      <c r="AV133" s="59"/>
      <c r="AW133" s="59">
        <v>0</v>
      </c>
      <c r="AX133" s="59"/>
      <c r="AY133" s="59"/>
      <c r="AZ133" s="59"/>
      <c r="BA133" s="59"/>
      <c r="BB133" s="59"/>
      <c r="BC133" s="59"/>
      <c r="BD133" s="59"/>
      <c r="BE133" s="59">
        <v>100</v>
      </c>
      <c r="BF133" s="59"/>
      <c r="BG133" s="59"/>
      <c r="BH133" s="59"/>
      <c r="BI133" s="59"/>
      <c r="BJ133" s="59"/>
      <c r="BK133" s="59"/>
      <c r="BL133" s="59"/>
    </row>
    <row r="134" spans="1:64" ht="12.75" customHeight="1">
      <c r="A134" s="44">
        <v>5</v>
      </c>
      <c r="B134" s="44"/>
      <c r="C134" s="44"/>
      <c r="D134" s="44"/>
      <c r="E134" s="44"/>
      <c r="F134" s="44"/>
      <c r="G134" s="115" t="s">
        <v>149</v>
      </c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7"/>
      <c r="Z134" s="100" t="s">
        <v>139</v>
      </c>
      <c r="AA134" s="100"/>
      <c r="AB134" s="100"/>
      <c r="AC134" s="100"/>
      <c r="AD134" s="100"/>
      <c r="AE134" s="115" t="s">
        <v>92</v>
      </c>
      <c r="AF134" s="116"/>
      <c r="AG134" s="116"/>
      <c r="AH134" s="116"/>
      <c r="AI134" s="116"/>
      <c r="AJ134" s="116"/>
      <c r="AK134" s="116"/>
      <c r="AL134" s="116"/>
      <c r="AM134" s="116"/>
      <c r="AN134" s="117"/>
      <c r="AO134" s="59">
        <v>90</v>
      </c>
      <c r="AP134" s="59"/>
      <c r="AQ134" s="59"/>
      <c r="AR134" s="59"/>
      <c r="AS134" s="59"/>
      <c r="AT134" s="59"/>
      <c r="AU134" s="59"/>
      <c r="AV134" s="59"/>
      <c r="AW134" s="59">
        <v>0</v>
      </c>
      <c r="AX134" s="59"/>
      <c r="AY134" s="59"/>
      <c r="AZ134" s="59"/>
      <c r="BA134" s="59"/>
      <c r="BB134" s="59"/>
      <c r="BC134" s="59"/>
      <c r="BD134" s="59"/>
      <c r="BE134" s="59">
        <v>90</v>
      </c>
      <c r="BF134" s="59"/>
      <c r="BG134" s="59"/>
      <c r="BH134" s="59"/>
      <c r="BI134" s="59"/>
      <c r="BJ134" s="59"/>
      <c r="BK134" s="59"/>
      <c r="BL134" s="59"/>
    </row>
    <row r="135" spans="1:64" ht="25.5" customHeight="1">
      <c r="A135" s="44">
        <v>5</v>
      </c>
      <c r="B135" s="44"/>
      <c r="C135" s="44"/>
      <c r="D135" s="44"/>
      <c r="E135" s="44"/>
      <c r="F135" s="44"/>
      <c r="G135" s="115" t="s">
        <v>150</v>
      </c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7"/>
      <c r="Z135" s="100" t="s">
        <v>139</v>
      </c>
      <c r="AA135" s="100"/>
      <c r="AB135" s="100"/>
      <c r="AC135" s="100"/>
      <c r="AD135" s="100"/>
      <c r="AE135" s="115" t="s">
        <v>92</v>
      </c>
      <c r="AF135" s="116"/>
      <c r="AG135" s="116"/>
      <c r="AH135" s="116"/>
      <c r="AI135" s="116"/>
      <c r="AJ135" s="116"/>
      <c r="AK135" s="116"/>
      <c r="AL135" s="116"/>
      <c r="AM135" s="116"/>
      <c r="AN135" s="117"/>
      <c r="AO135" s="59">
        <v>100</v>
      </c>
      <c r="AP135" s="59"/>
      <c r="AQ135" s="59"/>
      <c r="AR135" s="59"/>
      <c r="AS135" s="59"/>
      <c r="AT135" s="59"/>
      <c r="AU135" s="59"/>
      <c r="AV135" s="59"/>
      <c r="AW135" s="59">
        <v>0</v>
      </c>
      <c r="AX135" s="59"/>
      <c r="AY135" s="59"/>
      <c r="AZ135" s="59"/>
      <c r="BA135" s="59"/>
      <c r="BB135" s="59"/>
      <c r="BC135" s="59"/>
      <c r="BD135" s="59"/>
      <c r="BE135" s="59">
        <v>100</v>
      </c>
      <c r="BF135" s="59"/>
      <c r="BG135" s="59"/>
      <c r="BH135" s="59"/>
      <c r="BI135" s="59"/>
      <c r="BJ135" s="59"/>
      <c r="BK135" s="59"/>
      <c r="BL135" s="59"/>
    </row>
    <row r="136" spans="1:64" ht="25.5" customHeight="1">
      <c r="A136" s="44">
        <v>6</v>
      </c>
      <c r="B136" s="44"/>
      <c r="C136" s="44"/>
      <c r="D136" s="44"/>
      <c r="E136" s="44"/>
      <c r="F136" s="44"/>
      <c r="G136" s="115" t="s">
        <v>151</v>
      </c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7"/>
      <c r="Z136" s="100" t="s">
        <v>139</v>
      </c>
      <c r="AA136" s="100"/>
      <c r="AB136" s="100"/>
      <c r="AC136" s="100"/>
      <c r="AD136" s="100"/>
      <c r="AE136" s="115" t="s">
        <v>92</v>
      </c>
      <c r="AF136" s="116"/>
      <c r="AG136" s="116"/>
      <c r="AH136" s="116"/>
      <c r="AI136" s="116"/>
      <c r="AJ136" s="116"/>
      <c r="AK136" s="116"/>
      <c r="AL136" s="116"/>
      <c r="AM136" s="116"/>
      <c r="AN136" s="117"/>
      <c r="AO136" s="59">
        <v>214</v>
      </c>
      <c r="AP136" s="59"/>
      <c r="AQ136" s="59"/>
      <c r="AR136" s="59"/>
      <c r="AS136" s="59"/>
      <c r="AT136" s="59"/>
      <c r="AU136" s="59"/>
      <c r="AV136" s="59"/>
      <c r="AW136" s="59">
        <v>0</v>
      </c>
      <c r="AX136" s="59"/>
      <c r="AY136" s="59"/>
      <c r="AZ136" s="59"/>
      <c r="BA136" s="59"/>
      <c r="BB136" s="59"/>
      <c r="BC136" s="59"/>
      <c r="BD136" s="59"/>
      <c r="BE136" s="59">
        <v>214</v>
      </c>
      <c r="BF136" s="59"/>
      <c r="BG136" s="59"/>
      <c r="BH136" s="59"/>
      <c r="BI136" s="59"/>
      <c r="BJ136" s="59"/>
      <c r="BK136" s="59"/>
      <c r="BL136" s="59"/>
    </row>
    <row r="137" spans="1:64" ht="38.25" customHeight="1">
      <c r="A137" s="44">
        <v>7</v>
      </c>
      <c r="B137" s="44"/>
      <c r="C137" s="44"/>
      <c r="D137" s="44"/>
      <c r="E137" s="44"/>
      <c r="F137" s="44"/>
      <c r="G137" s="115" t="s">
        <v>152</v>
      </c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7"/>
      <c r="Z137" s="100" t="s">
        <v>139</v>
      </c>
      <c r="AA137" s="100"/>
      <c r="AB137" s="100"/>
      <c r="AC137" s="100"/>
      <c r="AD137" s="100"/>
      <c r="AE137" s="115" t="s">
        <v>92</v>
      </c>
      <c r="AF137" s="116"/>
      <c r="AG137" s="116"/>
      <c r="AH137" s="116"/>
      <c r="AI137" s="116"/>
      <c r="AJ137" s="116"/>
      <c r="AK137" s="116"/>
      <c r="AL137" s="116"/>
      <c r="AM137" s="116"/>
      <c r="AN137" s="117"/>
      <c r="AO137" s="59">
        <v>100</v>
      </c>
      <c r="AP137" s="59"/>
      <c r="AQ137" s="59"/>
      <c r="AR137" s="59"/>
      <c r="AS137" s="59"/>
      <c r="AT137" s="59"/>
      <c r="AU137" s="59"/>
      <c r="AV137" s="59"/>
      <c r="AW137" s="59">
        <v>0</v>
      </c>
      <c r="AX137" s="59"/>
      <c r="AY137" s="59"/>
      <c r="AZ137" s="59"/>
      <c r="BA137" s="59"/>
      <c r="BB137" s="59"/>
      <c r="BC137" s="59"/>
      <c r="BD137" s="59"/>
      <c r="BE137" s="59">
        <v>100</v>
      </c>
      <c r="BF137" s="59"/>
      <c r="BG137" s="59"/>
      <c r="BH137" s="59"/>
      <c r="BI137" s="59"/>
      <c r="BJ137" s="59"/>
      <c r="BK137" s="59"/>
      <c r="BL137" s="59"/>
    </row>
    <row r="138" spans="1:64" ht="25.5" customHeight="1">
      <c r="A138" s="44">
        <v>7</v>
      </c>
      <c r="B138" s="44"/>
      <c r="C138" s="44"/>
      <c r="D138" s="44"/>
      <c r="E138" s="44"/>
      <c r="F138" s="44"/>
      <c r="G138" s="115" t="s">
        <v>153</v>
      </c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7"/>
      <c r="Z138" s="100" t="s">
        <v>139</v>
      </c>
      <c r="AA138" s="100"/>
      <c r="AB138" s="100"/>
      <c r="AC138" s="100"/>
      <c r="AD138" s="100"/>
      <c r="AE138" s="115" t="s">
        <v>92</v>
      </c>
      <c r="AF138" s="116"/>
      <c r="AG138" s="116"/>
      <c r="AH138" s="116"/>
      <c r="AI138" s="116"/>
      <c r="AJ138" s="116"/>
      <c r="AK138" s="116"/>
      <c r="AL138" s="116"/>
      <c r="AM138" s="116"/>
      <c r="AN138" s="117"/>
      <c r="AO138" s="59">
        <v>100</v>
      </c>
      <c r="AP138" s="59"/>
      <c r="AQ138" s="59"/>
      <c r="AR138" s="59"/>
      <c r="AS138" s="59"/>
      <c r="AT138" s="59"/>
      <c r="AU138" s="59"/>
      <c r="AV138" s="59"/>
      <c r="AW138" s="59">
        <v>0</v>
      </c>
      <c r="AX138" s="59"/>
      <c r="AY138" s="59"/>
      <c r="AZ138" s="59"/>
      <c r="BA138" s="59"/>
      <c r="BB138" s="59"/>
      <c r="BC138" s="59"/>
      <c r="BD138" s="59"/>
      <c r="BE138" s="59">
        <v>100</v>
      </c>
      <c r="BF138" s="59"/>
      <c r="BG138" s="59"/>
      <c r="BH138" s="59"/>
      <c r="BI138" s="59"/>
      <c r="BJ138" s="59"/>
      <c r="BK138" s="59"/>
      <c r="BL138" s="59"/>
    </row>
    <row r="139" spans="1:64" ht="25.5" customHeight="1">
      <c r="A139" s="44">
        <v>8</v>
      </c>
      <c r="B139" s="44"/>
      <c r="C139" s="44"/>
      <c r="D139" s="44"/>
      <c r="E139" s="44"/>
      <c r="F139" s="44"/>
      <c r="G139" s="115" t="s">
        <v>154</v>
      </c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7"/>
      <c r="Z139" s="100" t="s">
        <v>139</v>
      </c>
      <c r="AA139" s="100"/>
      <c r="AB139" s="100"/>
      <c r="AC139" s="100"/>
      <c r="AD139" s="100"/>
      <c r="AE139" s="115" t="s">
        <v>92</v>
      </c>
      <c r="AF139" s="116"/>
      <c r="AG139" s="116"/>
      <c r="AH139" s="116"/>
      <c r="AI139" s="116"/>
      <c r="AJ139" s="116"/>
      <c r="AK139" s="116"/>
      <c r="AL139" s="116"/>
      <c r="AM139" s="116"/>
      <c r="AN139" s="117"/>
      <c r="AO139" s="59">
        <v>100</v>
      </c>
      <c r="AP139" s="59"/>
      <c r="AQ139" s="59"/>
      <c r="AR139" s="59"/>
      <c r="AS139" s="59"/>
      <c r="AT139" s="59"/>
      <c r="AU139" s="59"/>
      <c r="AV139" s="59"/>
      <c r="AW139" s="59">
        <v>0</v>
      </c>
      <c r="AX139" s="59"/>
      <c r="AY139" s="59"/>
      <c r="AZ139" s="59"/>
      <c r="BA139" s="59"/>
      <c r="BB139" s="59"/>
      <c r="BC139" s="59"/>
      <c r="BD139" s="59"/>
      <c r="BE139" s="59">
        <v>100</v>
      </c>
      <c r="BF139" s="59"/>
      <c r="BG139" s="59"/>
      <c r="BH139" s="59"/>
      <c r="BI139" s="59"/>
      <c r="BJ139" s="59"/>
      <c r="BK139" s="59"/>
      <c r="BL139" s="59"/>
    </row>
    <row r="140" spans="41:64" ht="12.75"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</row>
    <row r="142" spans="1:59" ht="78.75" customHeight="1">
      <c r="A142" s="93" t="s">
        <v>170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"/>
      <c r="AO142" s="86" t="s">
        <v>171</v>
      </c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</row>
    <row r="143" spans="23:59" ht="12.75">
      <c r="W143" s="43" t="s">
        <v>5</v>
      </c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O143" s="43" t="s">
        <v>52</v>
      </c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1:6" ht="15.75" customHeight="1">
      <c r="A144" s="88" t="s">
        <v>3</v>
      </c>
      <c r="B144" s="88"/>
      <c r="C144" s="88"/>
      <c r="D144" s="88"/>
      <c r="E144" s="88"/>
      <c r="F144" s="88"/>
    </row>
    <row r="145" spans="1:45" ht="12.75" customHeight="1">
      <c r="A145" s="46" t="s">
        <v>159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</row>
    <row r="146" spans="1:45" ht="12.75">
      <c r="A146" s="48" t="s">
        <v>47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</row>
    <row r="147" spans="1:45" ht="10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59" ht="15.75" customHeight="1">
      <c r="A148" s="50" t="s">
        <v>173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"/>
      <c r="AO148" s="53" t="s">
        <v>160</v>
      </c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</row>
    <row r="149" spans="23:59" ht="12.75">
      <c r="W149" s="43" t="s">
        <v>5</v>
      </c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O149" s="43" t="s">
        <v>52</v>
      </c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1:8" ht="12.75">
      <c r="A150" s="121">
        <v>44671</v>
      </c>
      <c r="B150" s="49"/>
      <c r="C150" s="49"/>
      <c r="D150" s="49"/>
      <c r="E150" s="49"/>
      <c r="F150" s="49"/>
      <c r="G150" s="49"/>
      <c r="H150" s="49"/>
    </row>
    <row r="151" spans="1:17" ht="12.75">
      <c r="A151" s="43" t="s">
        <v>45</v>
      </c>
      <c r="B151" s="43"/>
      <c r="C151" s="43"/>
      <c r="D151" s="43"/>
      <c r="E151" s="43"/>
      <c r="F151" s="43"/>
      <c r="G151" s="43"/>
      <c r="H151" s="43"/>
      <c r="I151" s="17"/>
      <c r="J151" s="17"/>
      <c r="K151" s="17"/>
      <c r="L151" s="17"/>
      <c r="M151" s="17"/>
      <c r="N151" s="17"/>
      <c r="O151" s="17"/>
      <c r="P151" s="17"/>
      <c r="Q151" s="17"/>
    </row>
    <row r="152" ht="12.75">
      <c r="A152" s="24" t="s">
        <v>46</v>
      </c>
    </row>
  </sheetData>
  <sheetProtection/>
  <mergeCells count="627">
    <mergeCell ref="AO139:AV139"/>
    <mergeCell ref="AW139:BD139"/>
    <mergeCell ref="BE139:BL139"/>
    <mergeCell ref="A139:F139"/>
    <mergeCell ref="G139:Y139"/>
    <mergeCell ref="Z139:AD139"/>
    <mergeCell ref="AE139:AN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BE84:BL84"/>
    <mergeCell ref="AW82:BD82"/>
    <mergeCell ref="BE82:BL82"/>
    <mergeCell ref="A81:F81"/>
    <mergeCell ref="G81:Y81"/>
    <mergeCell ref="A83:F83"/>
    <mergeCell ref="G83:Y83"/>
    <mergeCell ref="Z83:AD83"/>
    <mergeCell ref="AE83:AN83"/>
    <mergeCell ref="AW83:BD83"/>
    <mergeCell ref="Z81:AD81"/>
    <mergeCell ref="AE81:AN81"/>
    <mergeCell ref="AO81:AV81"/>
    <mergeCell ref="AW81:BD81"/>
    <mergeCell ref="AW84:BD84"/>
    <mergeCell ref="A73:C73"/>
    <mergeCell ref="D73:AA73"/>
    <mergeCell ref="AB73:AI73"/>
    <mergeCell ref="AJ73:AQ73"/>
    <mergeCell ref="BE81:BL81"/>
    <mergeCell ref="A82:F82"/>
    <mergeCell ref="G82:Y82"/>
    <mergeCell ref="Z82:AD82"/>
    <mergeCell ref="AE82:AN82"/>
    <mergeCell ref="AO82:AV82"/>
    <mergeCell ref="AS64:AZ64"/>
    <mergeCell ref="A64:C64"/>
    <mergeCell ref="D64:AB64"/>
    <mergeCell ref="AC64:AJ64"/>
    <mergeCell ref="AK64:AR64"/>
    <mergeCell ref="AR73:AY73"/>
    <mergeCell ref="A72:C72"/>
    <mergeCell ref="D72:AA72"/>
    <mergeCell ref="AB72:AI72"/>
    <mergeCell ref="AJ72:AQ72"/>
    <mergeCell ref="AS62:AZ62"/>
    <mergeCell ref="A63:C63"/>
    <mergeCell ref="D63:AB63"/>
    <mergeCell ref="AC63:AJ63"/>
    <mergeCell ref="AK63:AR63"/>
    <mergeCell ref="AS63:AZ63"/>
    <mergeCell ref="A62:C62"/>
    <mergeCell ref="D62:AB62"/>
    <mergeCell ref="AC62:AJ62"/>
    <mergeCell ref="AK62:AR62"/>
    <mergeCell ref="AS60:AZ60"/>
    <mergeCell ref="A61:C61"/>
    <mergeCell ref="D61:AB61"/>
    <mergeCell ref="AC61:AJ61"/>
    <mergeCell ref="AK61:AR61"/>
    <mergeCell ref="AS61:AZ61"/>
    <mergeCell ref="A60:C60"/>
    <mergeCell ref="D60:AB60"/>
    <mergeCell ref="AC60:AJ60"/>
    <mergeCell ref="AK60:AR60"/>
    <mergeCell ref="A58:C58"/>
    <mergeCell ref="D58:AB58"/>
    <mergeCell ref="AC58:AJ58"/>
    <mergeCell ref="AK58:AR58"/>
    <mergeCell ref="A59:C59"/>
    <mergeCell ref="D59:AB59"/>
    <mergeCell ref="AC59:AJ59"/>
    <mergeCell ref="AK59:AR59"/>
    <mergeCell ref="A50:AZ50"/>
    <mergeCell ref="A57:C57"/>
    <mergeCell ref="D57:AB57"/>
    <mergeCell ref="AC57:AJ57"/>
    <mergeCell ref="AK57:AR57"/>
    <mergeCell ref="A52:C53"/>
    <mergeCell ref="A51:AZ51"/>
    <mergeCell ref="AC52:AJ53"/>
    <mergeCell ref="AS54:AZ54"/>
    <mergeCell ref="A45:F45"/>
    <mergeCell ref="G45:BL45"/>
    <mergeCell ref="A46:F46"/>
    <mergeCell ref="G46:BL46"/>
    <mergeCell ref="AS57:AZ57"/>
    <mergeCell ref="A47:F47"/>
    <mergeCell ref="G47:BL47"/>
    <mergeCell ref="A48:F48"/>
    <mergeCell ref="G48:BL48"/>
    <mergeCell ref="AK54:AR5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42:F42"/>
    <mergeCell ref="G42:BL42"/>
    <mergeCell ref="B20:L20"/>
    <mergeCell ref="N20:Y20"/>
    <mergeCell ref="AA20:AI20"/>
    <mergeCell ref="B19:L19"/>
    <mergeCell ref="AS58:AZ58"/>
    <mergeCell ref="AS59:AZ5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52:AZ53"/>
    <mergeCell ref="D52:AB53"/>
    <mergeCell ref="D54:AB54"/>
    <mergeCell ref="D55:AB55"/>
    <mergeCell ref="AC54:AJ54"/>
    <mergeCell ref="AC55:AJ55"/>
    <mergeCell ref="AK55:AR55"/>
    <mergeCell ref="AW79:BD79"/>
    <mergeCell ref="BE79:BL79"/>
    <mergeCell ref="AW80:BD80"/>
    <mergeCell ref="A25:BL25"/>
    <mergeCell ref="A26:BL26"/>
    <mergeCell ref="A28:BL28"/>
    <mergeCell ref="A31:F31"/>
    <mergeCell ref="G31:BL31"/>
    <mergeCell ref="AW78:BD78"/>
    <mergeCell ref="BE78:BL78"/>
    <mergeCell ref="A29:F2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S55:AZ55"/>
    <mergeCell ref="G39:BL39"/>
    <mergeCell ref="G40:BL40"/>
    <mergeCell ref="A41:F41"/>
    <mergeCell ref="A54:C54"/>
    <mergeCell ref="A55:C55"/>
    <mergeCell ref="G41:BL41"/>
    <mergeCell ref="A43:F43"/>
    <mergeCell ref="G43:BL43"/>
    <mergeCell ref="A44:F44"/>
    <mergeCell ref="G44:BL44"/>
    <mergeCell ref="AR72:AY72"/>
    <mergeCell ref="Z77:AD77"/>
    <mergeCell ref="G77:Y77"/>
    <mergeCell ref="A74:C74"/>
    <mergeCell ref="D74:AA74"/>
    <mergeCell ref="AB74:AI74"/>
    <mergeCell ref="AW77:BD77"/>
    <mergeCell ref="AO77:AV77"/>
    <mergeCell ref="AJ74:AQ74"/>
    <mergeCell ref="AR74:AY74"/>
    <mergeCell ref="AO142:BG142"/>
    <mergeCell ref="A144:F144"/>
    <mergeCell ref="A80:F80"/>
    <mergeCell ref="Z80:AD80"/>
    <mergeCell ref="AE80:AN80"/>
    <mergeCell ref="A142:V142"/>
    <mergeCell ref="W142:AM142"/>
    <mergeCell ref="W143:AM143"/>
    <mergeCell ref="BE80:BL80"/>
    <mergeCell ref="AO83:AV83"/>
    <mergeCell ref="BE77:BL77"/>
    <mergeCell ref="AO143:BG143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G78:Y78"/>
    <mergeCell ref="G79:Y79"/>
    <mergeCell ref="G80:Y80"/>
    <mergeCell ref="AO78:AV78"/>
    <mergeCell ref="Z78:AD78"/>
    <mergeCell ref="AE78:AN78"/>
    <mergeCell ref="AE79:AN79"/>
    <mergeCell ref="AO80:AV80"/>
    <mergeCell ref="AO79:AV79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51:H151"/>
    <mergeCell ref="A145:AS145"/>
    <mergeCell ref="A146:AS146"/>
    <mergeCell ref="A150:H150"/>
    <mergeCell ref="A148:V148"/>
    <mergeCell ref="W148:AM148"/>
    <mergeCell ref="AO148:BG148"/>
    <mergeCell ref="AO149:BG149"/>
    <mergeCell ref="A68:C69"/>
    <mergeCell ref="D70:AA70"/>
    <mergeCell ref="AB70:AI70"/>
    <mergeCell ref="W149:AM149"/>
    <mergeCell ref="A78:F78"/>
    <mergeCell ref="A79:F79"/>
    <mergeCell ref="Z79:AD79"/>
    <mergeCell ref="A76:BL76"/>
    <mergeCell ref="A77:F77"/>
    <mergeCell ref="AE77:AN77"/>
  </mergeCells>
  <conditionalFormatting sqref="H80:L80 G80:G139">
    <cfRule type="cellIs" priority="1" dxfId="3" operator="equal" stopIfTrue="1">
      <formula>$G79</formula>
    </cfRule>
  </conditionalFormatting>
  <conditionalFormatting sqref="D56:D64">
    <cfRule type="cellIs" priority="2" dxfId="3" operator="equal" stopIfTrue="1">
      <formula>$D55</formula>
    </cfRule>
  </conditionalFormatting>
  <conditionalFormatting sqref="A80:F139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6" r:id="rId1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2022-04-20T10:03:38Z</cp:lastPrinted>
  <dcterms:created xsi:type="dcterms:W3CDTF">2016-08-15T09:54:21Z</dcterms:created>
  <dcterms:modified xsi:type="dcterms:W3CDTF">2022-04-26T05:38:44Z</dcterms:modified>
  <cp:category/>
  <cp:version/>
  <cp:contentType/>
  <cp:contentStatus/>
</cp:coreProperties>
</file>