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3" sheetId="1" r:id="rId1"/>
  </sheets>
  <definedNames>
    <definedName name="_xlnm.Print_Area" localSheetId="0">'КПК1216013'!$A$1:$BM$87</definedName>
  </definedNames>
  <calcPr fullCalcOnLoad="1"/>
</workbook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<sst xmlns="http://schemas.openxmlformats.org/spreadsheetml/2006/main" count="138" uniqueCount="102">
  <si>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</si>
  <si>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</si>
  <si>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</si>
  <si>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</si>
  <si>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</si>
  <si>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</si>
  <si>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</si>
  <si>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</si>
  <si>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</si>
  <si>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</si>
  <si>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</si>
  <si>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</si>
  <si>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</si>
  <si>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</si>
  <si>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</si>
  <si>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</si>
  <si>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</si>
  <si>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</si>
  <si>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</si>
  <si>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</si>
  <si>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</si>
  <si>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</si>
  <si>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</si>
  <si>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</si>
  <si>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</si>
  <si>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</si>
  <si>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</si>
  <si>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</si>
  <si>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</si>
  <si>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</si>
  <si>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</si>
  <si>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</si>
  <si>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</si>
  <si>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</si>
  <si>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</si>
  <si>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</si>
  <si>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</si>
  <si>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</si>
  <si>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</si>
  <si>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</si>
  <si>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</si>
  <si>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</si>
  <si>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</si>
  <si>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</si>
  <si>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</si>
  <si>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</si>
  <si>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</si>
  <si>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</si>
  <si>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</si>
  <si>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</si>
  <si>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</si>
  <si>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</si>
  <si>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</si>
  <si>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</si>
  <si>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</si>
  <si>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</si>
  <si>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</si>
  <si>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</si>
  <si>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</si>
  <si>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</si>
  <si>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</si>
  <si>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</si>
  <si>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</si>
  <si>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</si>
  <si>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житлово-комунального господарства та підтримки комунальних підприємств галузі</t>
  </si>
  <si>
    <t>Забезпечення фінансової підтримки ЛКСП "Лисичанськводоканал" для забезпечення надання послуг з водопостачання та водовідведення міста</t>
  </si>
  <si>
    <t>Забезпечення фінансової підтримки КП "Комунальник" для забезпечення надання послуг з водопостачання смт. Білогорівка та с. Золотарівка</t>
  </si>
  <si>
    <t>УСЬОГО</t>
  </si>
  <si>
    <t>Програма розвитку житлово-комунального господарства та благоустрою Лисичанської міської територіальної громади на 2022 рік</t>
  </si>
  <si>
    <t>затрат</t>
  </si>
  <si>
    <t>Z1</t>
  </si>
  <si>
    <t>кількість комунальних підприємств, які потребують фінансової підтримки</t>
  </si>
  <si>
    <t>од.</t>
  </si>
  <si>
    <t>листи ЛКСП "Лисичанськводоканал", КП "Комунальник"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</si>
  <si>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</si>
  <si>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</si>
  <si>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</si>
  <si>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</si>
  <si>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</si>
  <si>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розрахунково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</si>
  <si>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</si>
  <si>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</si>
  <si>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</si>
  <si>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Забезпечення належної та безперебійної роботи об`єктів комунального господарства</t>
  </si>
  <si>
    <t>1200000</t>
  </si>
  <si>
    <t xml:space="preserve"> 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</si>
  <si>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</si>
  <si>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</si>
  <si>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Володимир НЕСТЕРЕНКО</t>
  </si>
  <si>
    <t>03364197</t>
  </si>
  <si>
    <t>1251900000</t>
  </si>
  <si>
    <t>гривень</t>
  </si>
  <si>
    <t>бюджетної програми місцевого бюджету на 2022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</si>
  <si>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</si>
  <si>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</si>
  <si>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</si>
  <si>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</si>
  <si>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</si>
  <si>
    <t>Голова ліквідаційної комісії управління житлово-комунального господарства Лисичанської міської військово-цивільної адміністрації Сєвєродонецького району Луганської області, начальник юридичного відділу управління житлово-комунального господарства</t>
  </si>
  <si>
    <t xml:space="preserve">Заступник начальника по бюджету та контрольно ревізійній роботі фінансового управління Лисичанської міської ВЦА </t>
  </si>
  <si>
    <t>Світлана МАЛИК</t>
  </si>
  <si>
    <t>Закон  України "Про Державний бюджет України на 2022 рік", Закон  України "Про військово-цивільні адміністрації",  Положення про управління житлово-комунального господарства Лисичанської міської військово-цивільної адміністрації Сєвєродонецького району Луганської області, яке затверджено розпорядженням керівника Лисичанської міської військово-цивільної адміністрації  від 11.03.2021 №19, розпорядження керівника Лисичанської міської військово-цивільної адміністраці від 21.12.2021 №1515 "Про затвердження Програми розвитку житлово-комунального господарства та благоустрою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21.12.2021 №1517 "Про бюджет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18.01.2022 №55, від 07.02.2022 №147, від 18.02.2022 №205, від 15.03.2022 №226, від 01.04.2022 № 244  "Про виділення коштів на фінансову  підтримку  ЛКСП "Лисичанськводоканал", розпорядження керівника Лисичанської міської військово-цивільної адміністрації від 07.02.2022 №137 "Про виділення коштів на фінансову  підтримку  КП "Комунальник"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</si>
</sst>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zoomScalePageLayoutView="0" workbookViewId="0" topLeftCell="A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46" t="s">
        <v>85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73" t="s">
        <v>86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41:64" ht="12.75">
      <c r="AO5" s="75" t="s">
        <v>20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41:58" ht="7.5" customHeight="1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41:58" ht="12.75" customHeight="1">
      <c r="AO7" s="111">
        <v>44652</v>
      </c>
      <c r="AP7" s="47"/>
      <c r="AQ7" s="47"/>
      <c r="AR7" s="47"/>
      <c r="AS7" s="47"/>
      <c r="AT7" s="47"/>
      <c r="AU7" s="47"/>
      <c r="AV7" s="1" t="s">
        <v>63</v>
      </c>
      <c r="AW7" s="53">
        <v>39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7" t="s">
        <v>92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99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5" t="s">
        <v>86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99" t="s">
        <v>89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9" t="s">
        <v>95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5" t="s">
        <v>86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99" t="s">
        <v>89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9" t="s">
        <v>93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96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97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8" t="s">
        <v>94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99" t="s">
        <v>90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32261293</v>
      </c>
      <c r="V22" s="64"/>
      <c r="W22" s="64"/>
      <c r="X22" s="64"/>
      <c r="Y22" s="64"/>
      <c r="Z22" s="64"/>
      <c r="AA22" s="64"/>
      <c r="AB22" s="64"/>
      <c r="AC22" s="64"/>
      <c r="AD22" s="64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4">
        <f>30383963+1877330</f>
        <v>32261293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129" customHeight="1">
      <c r="A26" s="96" t="s">
        <v>101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5.75" hidden="1">
      <c r="A30" s="39">
        <v>1</v>
      </c>
      <c r="B30" s="39"/>
      <c r="C30" s="39"/>
      <c r="D30" s="39"/>
      <c r="E30" s="39"/>
      <c r="F30" s="3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4">
        <v>3</v>
      </c>
      <c r="B32" s="44"/>
      <c r="C32" s="44"/>
      <c r="D32" s="44"/>
      <c r="E32" s="44"/>
      <c r="F32" s="44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92" t="s">
        <v>83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55" t="s">
        <v>28</v>
      </c>
      <c r="B38" s="55"/>
      <c r="C38" s="55"/>
      <c r="D38" s="55"/>
      <c r="E38" s="55"/>
      <c r="F38" s="55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5.75" hidden="1">
      <c r="A39" s="39">
        <v>1</v>
      </c>
      <c r="B39" s="39"/>
      <c r="C39" s="39"/>
      <c r="D39" s="39"/>
      <c r="E39" s="39"/>
      <c r="F39" s="3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4" t="s">
        <v>91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28</v>
      </c>
      <c r="B46" s="39"/>
      <c r="C46" s="39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95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4">
        <v>1</v>
      </c>
      <c r="B50" s="44"/>
      <c r="C50" s="44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f>30083963+1877330</f>
        <v>31961293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31961293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4">
        <v>2</v>
      </c>
      <c r="B51" s="44"/>
      <c r="C51" s="44"/>
      <c r="D51" s="60" t="s">
        <v>66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9">
        <v>300000</v>
      </c>
      <c r="AD51" s="59"/>
      <c r="AE51" s="59"/>
      <c r="AF51" s="59"/>
      <c r="AG51" s="59"/>
      <c r="AH51" s="59"/>
      <c r="AI51" s="59"/>
      <c r="AJ51" s="59"/>
      <c r="AK51" s="59">
        <v>0</v>
      </c>
      <c r="AL51" s="59"/>
      <c r="AM51" s="59"/>
      <c r="AN51" s="59"/>
      <c r="AO51" s="59"/>
      <c r="AP51" s="59"/>
      <c r="AQ51" s="59"/>
      <c r="AR51" s="59"/>
      <c r="AS51" s="59">
        <f>AC51+AK51</f>
        <v>300000</v>
      </c>
      <c r="AT51" s="59"/>
      <c r="AU51" s="59"/>
      <c r="AV51" s="59"/>
      <c r="AW51" s="59"/>
      <c r="AX51" s="59"/>
      <c r="AY51" s="59"/>
      <c r="AZ51" s="5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7"/>
      <c r="B52" s="87"/>
      <c r="C52" s="87"/>
      <c r="D52" s="112" t="s">
        <v>67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98">
        <f>AC50+AC51</f>
        <v>32261293</v>
      </c>
      <c r="AD52" s="98"/>
      <c r="AE52" s="98"/>
      <c r="AF52" s="98"/>
      <c r="AG52" s="98"/>
      <c r="AH52" s="98"/>
      <c r="AI52" s="98"/>
      <c r="AJ52" s="98"/>
      <c r="AK52" s="98">
        <v>0</v>
      </c>
      <c r="AL52" s="98"/>
      <c r="AM52" s="98"/>
      <c r="AN52" s="98"/>
      <c r="AO52" s="98"/>
      <c r="AP52" s="98"/>
      <c r="AQ52" s="98"/>
      <c r="AR52" s="98"/>
      <c r="AS52" s="98">
        <f>AC52+AK52</f>
        <v>32261293</v>
      </c>
      <c r="AT52" s="98"/>
      <c r="AU52" s="98"/>
      <c r="AV52" s="98"/>
      <c r="AW52" s="98"/>
      <c r="AX52" s="98"/>
      <c r="AY52" s="98"/>
      <c r="AZ52" s="98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71" t="s">
        <v>42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64" ht="15" customHeight="1">
      <c r="A55" s="54" t="s">
        <v>91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28</v>
      </c>
      <c r="B56" s="39"/>
      <c r="C56" s="39"/>
      <c r="D56" s="65" t="s">
        <v>34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 t="s">
        <v>29</v>
      </c>
      <c r="AC56" s="39"/>
      <c r="AD56" s="39"/>
      <c r="AE56" s="39"/>
      <c r="AF56" s="39"/>
      <c r="AG56" s="39"/>
      <c r="AH56" s="39"/>
      <c r="AI56" s="39"/>
      <c r="AJ56" s="39" t="s">
        <v>30</v>
      </c>
      <c r="AK56" s="39"/>
      <c r="AL56" s="39"/>
      <c r="AM56" s="39"/>
      <c r="AN56" s="39"/>
      <c r="AO56" s="39"/>
      <c r="AP56" s="39"/>
      <c r="AQ56" s="39"/>
      <c r="AR56" s="39" t="s">
        <v>27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4" t="s">
        <v>6</v>
      </c>
      <c r="B59" s="44"/>
      <c r="C59" s="44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ht="25.5" customHeight="1">
      <c r="A60" s="44">
        <v>1</v>
      </c>
      <c r="B60" s="44"/>
      <c r="C60" s="44"/>
      <c r="D60" s="60" t="s">
        <v>68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9">
        <f>AS52</f>
        <v>32261293</v>
      </c>
      <c r="AC60" s="59"/>
      <c r="AD60" s="59"/>
      <c r="AE60" s="59"/>
      <c r="AF60" s="59"/>
      <c r="AG60" s="59"/>
      <c r="AH60" s="59"/>
      <c r="AI60" s="59"/>
      <c r="AJ60" s="59">
        <v>0</v>
      </c>
      <c r="AK60" s="59"/>
      <c r="AL60" s="59"/>
      <c r="AM60" s="59"/>
      <c r="AN60" s="59"/>
      <c r="AO60" s="59"/>
      <c r="AP60" s="59"/>
      <c r="AQ60" s="59"/>
      <c r="AR60" s="59">
        <f>AB60+AJ60</f>
        <v>32261293</v>
      </c>
      <c r="AS60" s="59"/>
      <c r="AT60" s="59"/>
      <c r="AU60" s="59"/>
      <c r="AV60" s="59"/>
      <c r="AW60" s="59"/>
      <c r="AX60" s="59"/>
      <c r="AY60" s="59"/>
      <c r="CA60" s="1" t="s">
        <v>16</v>
      </c>
    </row>
    <row r="61" spans="1:51" s="4" customFormat="1" ht="12.75" customHeight="1">
      <c r="A61" s="87"/>
      <c r="B61" s="87"/>
      <c r="C61" s="87"/>
      <c r="D61" s="112" t="s">
        <v>27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4"/>
      <c r="AB61" s="98">
        <f>AB60</f>
        <v>32261293</v>
      </c>
      <c r="AC61" s="98"/>
      <c r="AD61" s="98"/>
      <c r="AE61" s="98"/>
      <c r="AF61" s="98"/>
      <c r="AG61" s="98"/>
      <c r="AH61" s="98"/>
      <c r="AI61" s="98"/>
      <c r="AJ61" s="98">
        <v>0</v>
      </c>
      <c r="AK61" s="98"/>
      <c r="AL61" s="98"/>
      <c r="AM61" s="98"/>
      <c r="AN61" s="98"/>
      <c r="AO61" s="98"/>
      <c r="AP61" s="98"/>
      <c r="AQ61" s="98"/>
      <c r="AR61" s="98">
        <f>AB61+AJ61</f>
        <v>32261293</v>
      </c>
      <c r="AS61" s="98"/>
      <c r="AT61" s="98"/>
      <c r="AU61" s="98"/>
      <c r="AV61" s="98"/>
      <c r="AW61" s="98"/>
      <c r="AX61" s="98"/>
      <c r="AY61" s="98"/>
    </row>
    <row r="63" spans="1:64" ht="15.75" customHeight="1">
      <c r="A63" s="45" t="s">
        <v>43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64" ht="30" customHeight="1">
      <c r="A64" s="39" t="s">
        <v>28</v>
      </c>
      <c r="B64" s="39"/>
      <c r="C64" s="39"/>
      <c r="D64" s="39"/>
      <c r="E64" s="39"/>
      <c r="F64" s="39"/>
      <c r="G64" s="40" t="s">
        <v>44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29</v>
      </c>
      <c r="AP64" s="41"/>
      <c r="AQ64" s="41"/>
      <c r="AR64" s="41"/>
      <c r="AS64" s="41"/>
      <c r="AT64" s="41"/>
      <c r="AU64" s="41"/>
      <c r="AV64" s="42"/>
      <c r="AW64" s="40" t="s">
        <v>30</v>
      </c>
      <c r="AX64" s="41"/>
      <c r="AY64" s="41"/>
      <c r="AZ64" s="41"/>
      <c r="BA64" s="41"/>
      <c r="BB64" s="41"/>
      <c r="BC64" s="41"/>
      <c r="BD64" s="42"/>
      <c r="BE64" s="40" t="s">
        <v>27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4" t="s">
        <v>33</v>
      </c>
      <c r="B66" s="44"/>
      <c r="C66" s="44"/>
      <c r="D66" s="44"/>
      <c r="E66" s="44"/>
      <c r="F66" s="44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4" t="s">
        <v>19</v>
      </c>
      <c r="AA66" s="44"/>
      <c r="AB66" s="44"/>
      <c r="AC66" s="44"/>
      <c r="AD66" s="44"/>
      <c r="AE66" s="82" t="s">
        <v>32</v>
      </c>
      <c r="AF66" s="82"/>
      <c r="AG66" s="82"/>
      <c r="AH66" s="82"/>
      <c r="AI66" s="82"/>
      <c r="AJ66" s="82"/>
      <c r="AK66" s="82"/>
      <c r="AL66" s="82"/>
      <c r="AM66" s="82"/>
      <c r="AN66" s="76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70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79" t="s">
        <v>69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8"/>
      <c r="AA67" s="88"/>
      <c r="AB67" s="88"/>
      <c r="AC67" s="88"/>
      <c r="AD67" s="88"/>
      <c r="AE67" s="89"/>
      <c r="AF67" s="89"/>
      <c r="AG67" s="89"/>
      <c r="AH67" s="89"/>
      <c r="AI67" s="89"/>
      <c r="AJ67" s="89"/>
      <c r="AK67" s="89"/>
      <c r="AL67" s="89"/>
      <c r="AM67" s="89"/>
      <c r="AN67" s="90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CA67" s="4" t="s">
        <v>18</v>
      </c>
    </row>
    <row r="68" spans="1:64" ht="38.25" customHeight="1">
      <c r="A68" s="44">
        <v>1</v>
      </c>
      <c r="B68" s="44"/>
      <c r="C68" s="44"/>
      <c r="D68" s="44"/>
      <c r="E68" s="44"/>
      <c r="F68" s="44"/>
      <c r="G68" s="115" t="s">
        <v>71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5" t="s">
        <v>72</v>
      </c>
      <c r="AA68" s="95"/>
      <c r="AB68" s="95"/>
      <c r="AC68" s="95"/>
      <c r="AD68" s="95"/>
      <c r="AE68" s="115" t="s">
        <v>73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59">
        <v>2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v>2</v>
      </c>
      <c r="BF68" s="59"/>
      <c r="BG68" s="59"/>
      <c r="BH68" s="59"/>
      <c r="BI68" s="59"/>
      <c r="BJ68" s="59"/>
      <c r="BK68" s="59"/>
      <c r="BL68" s="59"/>
    </row>
    <row r="69" spans="1:64" s="4" customFormat="1" ht="12.75" customHeight="1">
      <c r="A69" s="87">
        <v>0</v>
      </c>
      <c r="B69" s="87"/>
      <c r="C69" s="87"/>
      <c r="D69" s="87"/>
      <c r="E69" s="87"/>
      <c r="F69" s="87"/>
      <c r="G69" s="118" t="s">
        <v>74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8"/>
      <c r="AA69" s="88"/>
      <c r="AB69" s="88"/>
      <c r="AC69" s="88"/>
      <c r="AD69" s="88"/>
      <c r="AE69" s="118"/>
      <c r="AF69" s="119"/>
      <c r="AG69" s="119"/>
      <c r="AH69" s="119"/>
      <c r="AI69" s="119"/>
      <c r="AJ69" s="119"/>
      <c r="AK69" s="119"/>
      <c r="AL69" s="119"/>
      <c r="AM69" s="119"/>
      <c r="AN69" s="120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64" ht="38.25" customHeight="1">
      <c r="A70" s="44">
        <v>2</v>
      </c>
      <c r="B70" s="44"/>
      <c r="C70" s="44"/>
      <c r="D70" s="44"/>
      <c r="E70" s="44"/>
      <c r="F70" s="44"/>
      <c r="G70" s="115" t="s">
        <v>75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5" t="s">
        <v>72</v>
      </c>
      <c r="AA70" s="95"/>
      <c r="AB70" s="95"/>
      <c r="AC70" s="95"/>
      <c r="AD70" s="95"/>
      <c r="AE70" s="115" t="s">
        <v>73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59">
        <v>2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2</v>
      </c>
      <c r="BF70" s="59"/>
      <c r="BG70" s="59"/>
      <c r="BH70" s="59"/>
      <c r="BI70" s="59"/>
      <c r="BJ70" s="59"/>
      <c r="BK70" s="59"/>
      <c r="BL70" s="59"/>
    </row>
    <row r="71" spans="1:64" s="4" customFormat="1" ht="12.75" customHeight="1">
      <c r="A71" s="87">
        <v>0</v>
      </c>
      <c r="B71" s="87"/>
      <c r="C71" s="87"/>
      <c r="D71" s="87"/>
      <c r="E71" s="87"/>
      <c r="F71" s="87"/>
      <c r="G71" s="118" t="s">
        <v>76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8"/>
      <c r="AA71" s="88"/>
      <c r="AB71" s="88"/>
      <c r="AC71" s="88"/>
      <c r="AD71" s="88"/>
      <c r="AE71" s="118"/>
      <c r="AF71" s="119"/>
      <c r="AG71" s="119"/>
      <c r="AH71" s="119"/>
      <c r="AI71" s="119"/>
      <c r="AJ71" s="119"/>
      <c r="AK71" s="119"/>
      <c r="AL71" s="119"/>
      <c r="AM71" s="119"/>
      <c r="AN71" s="120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64" ht="12.75" customHeight="1">
      <c r="A72" s="44">
        <v>3</v>
      </c>
      <c r="B72" s="44"/>
      <c r="C72" s="44"/>
      <c r="D72" s="44"/>
      <c r="E72" s="44"/>
      <c r="F72" s="44"/>
      <c r="G72" s="115" t="s">
        <v>77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5" t="s">
        <v>78</v>
      </c>
      <c r="AA72" s="95"/>
      <c r="AB72" s="95"/>
      <c r="AC72" s="95"/>
      <c r="AD72" s="95"/>
      <c r="AE72" s="115" t="s">
        <v>79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59">
        <f>AB61/AO70</f>
        <v>16130646.5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>AO72+AW72</f>
        <v>16130646.5</v>
      </c>
      <c r="BF72" s="59"/>
      <c r="BG72" s="59"/>
      <c r="BH72" s="59"/>
      <c r="BI72" s="59"/>
      <c r="BJ72" s="59"/>
      <c r="BK72" s="59"/>
      <c r="BL72" s="59"/>
    </row>
    <row r="73" spans="1:64" s="4" customFormat="1" ht="12.75" customHeight="1">
      <c r="A73" s="87">
        <v>0</v>
      </c>
      <c r="B73" s="87"/>
      <c r="C73" s="87"/>
      <c r="D73" s="87"/>
      <c r="E73" s="87"/>
      <c r="F73" s="87"/>
      <c r="G73" s="118" t="s">
        <v>80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8"/>
      <c r="AA73" s="88"/>
      <c r="AB73" s="88"/>
      <c r="AC73" s="88"/>
      <c r="AD73" s="88"/>
      <c r="AE73" s="118"/>
      <c r="AF73" s="119"/>
      <c r="AG73" s="119"/>
      <c r="AH73" s="119"/>
      <c r="AI73" s="119"/>
      <c r="AJ73" s="119"/>
      <c r="AK73" s="119"/>
      <c r="AL73" s="119"/>
      <c r="AM73" s="119"/>
      <c r="AN73" s="120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64" ht="38.25" customHeight="1">
      <c r="A74" s="44">
        <v>4</v>
      </c>
      <c r="B74" s="44"/>
      <c r="C74" s="44"/>
      <c r="D74" s="44"/>
      <c r="E74" s="44"/>
      <c r="F74" s="44"/>
      <c r="G74" s="115" t="s">
        <v>81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5" t="s">
        <v>82</v>
      </c>
      <c r="AA74" s="95"/>
      <c r="AB74" s="95"/>
      <c r="AC74" s="95"/>
      <c r="AD74" s="95"/>
      <c r="AE74" s="115" t="s">
        <v>79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59">
        <v>100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v>100</v>
      </c>
      <c r="BF74" s="59"/>
      <c r="BG74" s="59"/>
      <c r="BH74" s="59"/>
      <c r="BI74" s="59"/>
      <c r="BJ74" s="59"/>
      <c r="BK74" s="59"/>
      <c r="BL74" s="5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82.5" customHeight="1">
      <c r="A77" s="91" t="s">
        <v>98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"/>
      <c r="AO77" s="84" t="s">
        <v>88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23:59" ht="12.75">
      <c r="W78" s="43" t="s">
        <v>5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52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6" ht="15.75" customHeight="1">
      <c r="A79" s="86" t="s">
        <v>3</v>
      </c>
      <c r="B79" s="86"/>
      <c r="C79" s="86"/>
      <c r="D79" s="86"/>
      <c r="E79" s="86"/>
      <c r="F79" s="86"/>
    </row>
    <row r="80" spans="1:45" ht="12.75" customHeight="1">
      <c r="A80" s="46" t="s">
        <v>87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1:45" ht="12.75">
      <c r="A81" s="48" t="s">
        <v>47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4.5" customHeight="1">
      <c r="A83" s="50" t="s">
        <v>99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"/>
      <c r="AO83" s="53" t="s">
        <v>100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</row>
    <row r="84" spans="23:59" ht="12.75">
      <c r="W84" s="43" t="s">
        <v>5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8" ht="12.75">
      <c r="A85" s="49"/>
      <c r="B85" s="49"/>
      <c r="C85" s="49"/>
      <c r="D85" s="49"/>
      <c r="E85" s="49"/>
      <c r="F85" s="49"/>
      <c r="G85" s="49"/>
      <c r="H85" s="49"/>
    </row>
    <row r="86" spans="1:17" ht="12.75">
      <c r="A86" s="43" t="s">
        <v>45</v>
      </c>
      <c r="B86" s="43"/>
      <c r="C86" s="43"/>
      <c r="D86" s="43"/>
      <c r="E86" s="43"/>
      <c r="F86" s="43"/>
      <c r="G86" s="43"/>
      <c r="H86" s="4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sheetProtection/>
  <mergeCells count="216">
    <mergeCell ref="AO74:AV74"/>
    <mergeCell ref="AW74:BD74"/>
    <mergeCell ref="BE74:BL74"/>
    <mergeCell ref="A74:F74"/>
    <mergeCell ref="G74:Y74"/>
    <mergeCell ref="Z74:AD74"/>
    <mergeCell ref="AE74:AN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Z64:AD64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AS52:AZ52"/>
    <mergeCell ref="AR60:AY60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60:C60"/>
    <mergeCell ref="D60:AA6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5:BL35"/>
    <mergeCell ref="G39:BL39"/>
    <mergeCell ref="G40:BL40"/>
    <mergeCell ref="A41:F41"/>
    <mergeCell ref="A48:C48"/>
    <mergeCell ref="A49:C49"/>
    <mergeCell ref="G41:BL41"/>
    <mergeCell ref="AS49:AZ49"/>
    <mergeCell ref="AS48:AZ48"/>
    <mergeCell ref="A46:C47"/>
    <mergeCell ref="AJ60:AQ60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G64:Y64"/>
    <mergeCell ref="W78:AM78"/>
    <mergeCell ref="BE64:BL64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B60:AI60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</mergeCells>
  <conditionalFormatting sqref="H67:L67 G67:G74">
    <cfRule type="cellIs" priority="1" dxfId="3" operator="equal" stopIfTrue="1">
      <formula>$G66</formula>
    </cfRule>
  </conditionalFormatting>
  <conditionalFormatting sqref="D50:D52">
    <cfRule type="cellIs" priority="2" dxfId="3" operator="equal" stopIfTrue="1">
      <formula>$D49</formula>
    </cfRule>
  </conditionalFormatting>
  <conditionalFormatting sqref="A67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3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2022-03-15T11:57:33Z</cp:lastPrinted>
  <dcterms:created xsi:type="dcterms:W3CDTF">2016-08-15T09:54:21Z</dcterms:created>
  <dcterms:modified xsi:type="dcterms:W3CDTF">2022-04-02T18:36:49Z</dcterms:modified>
  <cp:category/>
  <cp:version/>
  <cp:contentType/>
  <cp:contentStatus/>
</cp:coreProperties>
</file>