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432" activeTab="0"/>
  </bookViews>
  <sheets>
    <sheet name="Додатк 2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<sst xmlns="http://schemas.openxmlformats.org/spreadsheetml/2006/main" count="76" uniqueCount="56">
  <si>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(найменування головного розпорядника коштів державного бюджету)</t>
  </si>
  <si>
    <t>загальний фонд</t>
  </si>
  <si>
    <t>(підпис)</t>
  </si>
  <si>
    <t>(ініціали і прізвище) </t>
  </si>
  <si>
    <t>спеціальний фонд</t>
  </si>
  <si>
    <t>ЗАТВЕРДЖЕНО</t>
  </si>
  <si>
    <t>Наказ Міністерства фінансів України</t>
  </si>
  <si>
    <t>від 01.12.2010 №1489</t>
  </si>
  <si>
    <t>ІНФОРМАЦІЯ</t>
  </si>
  <si>
    <t>про виконання результативних показників,</t>
  </si>
  <si>
    <t>що характеризують виконання бюджетної програми</t>
  </si>
  <si>
    <t>№ з/п</t>
  </si>
  <si>
    <t>Показники</t>
  </si>
  <si>
    <t>Джерело інформації</t>
  </si>
  <si>
    <t>Затверджено паспортом бюджетної програми на звітний період</t>
  </si>
  <si>
    <t>Виконано за звітний період</t>
  </si>
  <si>
    <t>Відхилення</t>
  </si>
  <si>
    <t>разом</t>
  </si>
  <si>
    <t>од.</t>
  </si>
  <si>
    <t>Одини-ця виміру</t>
  </si>
  <si>
    <t>Штатний розпис</t>
  </si>
  <si>
    <t>Журнал реєстрації</t>
  </si>
  <si>
    <t>Розрахунок</t>
  </si>
  <si>
    <t>тис.грн.</t>
  </si>
  <si>
    <t>%</t>
  </si>
  <si>
    <t>0111</t>
  </si>
  <si>
    <t xml:space="preserve">(код програмної класифікації та кредитування бюджету)                                                                             </t>
  </si>
  <si>
    <t>(назва бюджетної програми)</t>
  </si>
  <si>
    <t>інший персонал</t>
  </si>
  <si>
    <t xml:space="preserve">Кількість штатних одиниць </t>
  </si>
  <si>
    <t xml:space="preserve"> Затрат показник</t>
  </si>
  <si>
    <t>Продукту показник</t>
  </si>
  <si>
    <t xml:space="preserve">Ефективності показник </t>
  </si>
  <si>
    <t xml:space="preserve">Якості показник </t>
  </si>
  <si>
    <t>шт</t>
  </si>
  <si>
    <t>кількість  виконаних листів, звернень громадян, запитів</t>
  </si>
  <si>
    <t xml:space="preserve">кількість прийнятих та підготовлених (нормативно-правових) документів на одного працівника 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</si>
  <si>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</si>
  <si>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 xml:space="preserve">Головний спеціаліст -бухгалтер </t>
  </si>
  <si>
    <t>Н.Польска</t>
  </si>
  <si>
    <t>у т.ч.педагогічні працівники</t>
  </si>
  <si>
    <t>медичні працівники</t>
  </si>
  <si>
    <t>обслуговуючий персонал</t>
  </si>
  <si>
    <t>Кількість осіб, які перебували протягом року у центрах соціально-психологічної реабілітації дітей при тривалому (стаціонарному) перебуванні</t>
  </si>
  <si>
    <t>осіб</t>
  </si>
  <si>
    <t>Списки</t>
  </si>
  <si>
    <t>кількість соціальних послуг, наданих центром при тривалому (стаціонарному) перебуванні</t>
  </si>
  <si>
    <t>Середньорічні витрати на одне місце в центрах соціально-психологічної реабілітації дітей</t>
  </si>
  <si>
    <t>Середні витрати на надання однієї соціальної послуги</t>
  </si>
  <si>
    <t>тис.грн</t>
  </si>
  <si>
    <t>середньорічна заробітна плата працівника центру соціально-психологічної реабілітації дітей</t>
  </si>
  <si>
    <t>Зменшення, або збільшення кількості дітей, які перебували в закладах соціального захисту в регіоні за рік, порівняно з попереднім роком</t>
  </si>
  <si>
    <t>Кількість дітей позбавлених батьківського піклування, повернутих в сім'ю протягом року</t>
  </si>
  <si>
    <t>Кількість дітей-сиріт та дітей позбавлених батьківського піклування, влаштованих у сім'ї громадян України (усиновлення, опіка, піклування, патронат, прийомні сім'ї та дитячі будинки сімейного типу) протягом року</t>
  </si>
  <si>
    <t>за 2020 рік</t>
  </si>
  <si>
    <t>Служба у справах дітей ВЦА м. Лисичанськ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</si>
</sst>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0.000"/>
    <numFmt numFmtId="190" formatCode="_-* #,##0.000_р_._-;\-* #,##0.000_р_._-;_-* &quot;-&quot;??_р_._-;_-@_-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#,##0.0000"/>
    <numFmt numFmtId="198" formatCode="0.000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60" workbookViewId="0" topLeftCell="A13">
      <selection activeCell="N13" sqref="N13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9.625" style="0" customWidth="1"/>
    <col min="4" max="4" width="14.125" style="0" customWidth="1"/>
    <col min="5" max="5" width="10.625" style="0" customWidth="1"/>
    <col min="6" max="6" width="12.50390625" style="0" customWidth="1"/>
    <col min="7" max="7" width="10.50390625" style="0" customWidth="1"/>
    <col min="8" max="8" width="9.875" style="0" customWidth="1"/>
    <col min="9" max="9" width="13.125" style="0" customWidth="1"/>
    <col min="10" max="10" width="9.625" style="0" customWidth="1"/>
    <col min="11" max="11" width="11.125" style="0" customWidth="1"/>
    <col min="12" max="12" width="13.00390625" style="0" customWidth="1"/>
    <col min="13" max="13" width="9.50390625" style="0" customWidth="1"/>
  </cols>
  <sheetData>
    <row r="1" spans="1:13" s="4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38" t="s">
        <v>5</v>
      </c>
      <c r="K1" s="38"/>
      <c r="L1" s="38"/>
      <c r="M1" s="38"/>
    </row>
    <row r="2" spans="1:13" s="4" customFormat="1" ht="18" customHeight="1">
      <c r="A2" s="22"/>
      <c r="B2" s="22"/>
      <c r="C2" s="22"/>
      <c r="D2" s="22"/>
      <c r="E2" s="22"/>
      <c r="F2" s="22"/>
      <c r="G2" s="22"/>
      <c r="H2" s="22"/>
      <c r="I2" s="22"/>
      <c r="J2" s="38" t="s">
        <v>6</v>
      </c>
      <c r="K2" s="38"/>
      <c r="L2" s="38"/>
      <c r="M2" s="38"/>
    </row>
    <row r="3" spans="1:13" s="4" customFormat="1" ht="20.25" customHeight="1">
      <c r="A3" s="22"/>
      <c r="B3" s="22"/>
      <c r="C3" s="22"/>
      <c r="D3" s="22"/>
      <c r="E3" s="22"/>
      <c r="F3" s="22"/>
      <c r="G3" s="22"/>
      <c r="H3" s="22"/>
      <c r="I3" s="22"/>
      <c r="J3" s="38" t="s">
        <v>7</v>
      </c>
      <c r="K3" s="38"/>
      <c r="L3" s="38"/>
      <c r="M3" s="38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3"/>
      <c r="K4" s="3"/>
      <c r="L4" s="3"/>
      <c r="M4" s="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7.25">
      <c r="A6" s="37" t="s">
        <v>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26.25" customHeight="1">
      <c r="A7" s="37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21.75" customHeight="1">
      <c r="A8" s="37" t="s">
        <v>10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25.5" customHeight="1">
      <c r="A9" s="29" t="s">
        <v>55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27" customHeight="1">
      <c r="A11" s="31" t="s">
        <v>54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s="14" customFormat="1" ht="43.5" customHeight="1">
      <c r="B13" s="15" t="s">
        <v>25</v>
      </c>
      <c r="C13" s="35" t="s">
        <v>37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s="13" customFormat="1" ht="23.25" customHeight="1">
      <c r="A14" s="12"/>
      <c r="B14" s="11" t="s">
        <v>26</v>
      </c>
      <c r="C14" s="36" t="s">
        <v>27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9" customFormat="1" ht="51" customHeight="1">
      <c r="A16" s="16" t="s">
        <v>11</v>
      </c>
      <c r="B16" s="16" t="s">
        <v>12</v>
      </c>
      <c r="C16" s="16" t="s">
        <v>19</v>
      </c>
      <c r="D16" s="16" t="s">
        <v>13</v>
      </c>
      <c r="E16" s="32" t="s">
        <v>14</v>
      </c>
      <c r="F16" s="33"/>
      <c r="G16" s="34"/>
      <c r="H16" s="32" t="s">
        <v>15</v>
      </c>
      <c r="I16" s="33"/>
      <c r="J16" s="34"/>
      <c r="K16" s="32" t="s">
        <v>16</v>
      </c>
      <c r="L16" s="33"/>
      <c r="M16" s="34"/>
    </row>
    <row r="17" spans="1:13" s="9" customFormat="1" ht="33" customHeight="1">
      <c r="A17" s="16"/>
      <c r="B17" s="16"/>
      <c r="C17" s="16"/>
      <c r="D17" s="16"/>
      <c r="E17" s="16" t="s">
        <v>1</v>
      </c>
      <c r="F17" s="16" t="s">
        <v>4</v>
      </c>
      <c r="G17" s="16" t="s">
        <v>17</v>
      </c>
      <c r="H17" s="16" t="s">
        <v>1</v>
      </c>
      <c r="I17" s="16" t="s">
        <v>4</v>
      </c>
      <c r="J17" s="16" t="s">
        <v>17</v>
      </c>
      <c r="K17" s="16" t="s">
        <v>1</v>
      </c>
      <c r="L17" s="16" t="s">
        <v>4</v>
      </c>
      <c r="M17" s="16" t="s">
        <v>17</v>
      </c>
    </row>
    <row r="18" spans="1:13" s="4" customFormat="1" ht="20.25" customHeight="1">
      <c r="A18" s="18">
        <v>1</v>
      </c>
      <c r="B18" s="17" t="s">
        <v>30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4" customFormat="1" ht="40.5" customHeight="1">
      <c r="A19" s="18"/>
      <c r="B19" s="8" t="s">
        <v>29</v>
      </c>
      <c r="C19" s="7" t="s">
        <v>18</v>
      </c>
      <c r="D19" s="10" t="s">
        <v>20</v>
      </c>
      <c r="E19" s="7">
        <f>E20+E21+E22+E23</f>
        <v>32</v>
      </c>
      <c r="F19" s="7">
        <f aca="true" t="shared" si="0" ref="F19:M19">F20+F21+F22+F23</f>
        <v>0</v>
      </c>
      <c r="G19" s="7">
        <f t="shared" si="0"/>
        <v>32</v>
      </c>
      <c r="H19" s="7">
        <f t="shared" si="0"/>
        <v>26.5</v>
      </c>
      <c r="I19" s="7">
        <f t="shared" si="0"/>
        <v>0</v>
      </c>
      <c r="J19" s="7">
        <f t="shared" si="0"/>
        <v>26.5</v>
      </c>
      <c r="K19" s="7">
        <f t="shared" si="0"/>
        <v>-5.5</v>
      </c>
      <c r="L19" s="7">
        <f t="shared" si="0"/>
        <v>0</v>
      </c>
      <c r="M19" s="7">
        <f t="shared" si="0"/>
        <v>-5.5</v>
      </c>
    </row>
    <row r="20" spans="1:13" s="4" customFormat="1" ht="38.25" customHeight="1">
      <c r="A20" s="18"/>
      <c r="B20" s="10" t="s">
        <v>40</v>
      </c>
      <c r="C20" s="7" t="s">
        <v>18</v>
      </c>
      <c r="D20" s="10"/>
      <c r="E20" s="7">
        <v>10.5</v>
      </c>
      <c r="F20" s="7"/>
      <c r="G20" s="18">
        <f>E20+F20</f>
        <v>10.5</v>
      </c>
      <c r="H20" s="7">
        <v>8.5</v>
      </c>
      <c r="I20" s="7"/>
      <c r="J20" s="18">
        <f>H20+I20</f>
        <v>8.5</v>
      </c>
      <c r="K20" s="7">
        <f aca="true" t="shared" si="1" ref="K20:M23">H20-E20</f>
        <v>-2</v>
      </c>
      <c r="L20" s="7">
        <f t="shared" si="1"/>
        <v>0</v>
      </c>
      <c r="M20" s="7">
        <f t="shared" si="1"/>
        <v>-2</v>
      </c>
    </row>
    <row r="21" spans="1:13" s="4" customFormat="1" ht="38.25" customHeight="1">
      <c r="A21" s="18"/>
      <c r="B21" s="10" t="s">
        <v>41</v>
      </c>
      <c r="C21" s="7"/>
      <c r="D21" s="10"/>
      <c r="E21" s="7">
        <v>5</v>
      </c>
      <c r="F21" s="7"/>
      <c r="G21" s="18">
        <f>E21+F21</f>
        <v>5</v>
      </c>
      <c r="H21" s="7">
        <v>3</v>
      </c>
      <c r="I21" s="7"/>
      <c r="J21" s="18">
        <f>H21+I21</f>
        <v>3</v>
      </c>
      <c r="K21" s="7">
        <f t="shared" si="1"/>
        <v>-2</v>
      </c>
      <c r="L21" s="7"/>
      <c r="M21" s="7">
        <f t="shared" si="1"/>
        <v>-2</v>
      </c>
    </row>
    <row r="22" spans="1:13" s="4" customFormat="1" ht="38.25" customHeight="1">
      <c r="A22" s="18"/>
      <c r="B22" s="10" t="s">
        <v>42</v>
      </c>
      <c r="C22" s="7"/>
      <c r="D22" s="10"/>
      <c r="E22" s="7">
        <v>8.5</v>
      </c>
      <c r="F22" s="7"/>
      <c r="G22" s="18">
        <f>E22+F22</f>
        <v>8.5</v>
      </c>
      <c r="H22" s="7">
        <v>8</v>
      </c>
      <c r="I22" s="7"/>
      <c r="J22" s="18">
        <f>H22+I22</f>
        <v>8</v>
      </c>
      <c r="K22" s="7">
        <f t="shared" si="1"/>
        <v>-0.5</v>
      </c>
      <c r="L22" s="7"/>
      <c r="M22" s="7">
        <f t="shared" si="1"/>
        <v>-0.5</v>
      </c>
    </row>
    <row r="23" spans="1:13" s="4" customFormat="1" ht="21.75" customHeight="1">
      <c r="A23" s="18"/>
      <c r="B23" s="8" t="s">
        <v>28</v>
      </c>
      <c r="C23" s="7" t="s">
        <v>18</v>
      </c>
      <c r="D23" s="10"/>
      <c r="E23" s="7">
        <v>8</v>
      </c>
      <c r="F23" s="7"/>
      <c r="G23" s="18">
        <f>E23+F23</f>
        <v>8</v>
      </c>
      <c r="H23" s="7">
        <v>7</v>
      </c>
      <c r="I23" s="7"/>
      <c r="J23" s="18">
        <f>H23+I23</f>
        <v>7</v>
      </c>
      <c r="K23" s="7">
        <f t="shared" si="1"/>
        <v>-1</v>
      </c>
      <c r="L23" s="7">
        <f t="shared" si="1"/>
        <v>0</v>
      </c>
      <c r="M23" s="18">
        <f>K23+L23</f>
        <v>-1</v>
      </c>
    </row>
    <row r="24" spans="1:13" s="4" customFormat="1" ht="29.25" customHeight="1">
      <c r="A24" s="18">
        <v>2</v>
      </c>
      <c r="B24" s="17" t="s">
        <v>31</v>
      </c>
      <c r="C24" s="7"/>
      <c r="D24" s="8"/>
      <c r="E24" s="7"/>
      <c r="F24" s="7"/>
      <c r="G24" s="18"/>
      <c r="H24" s="7"/>
      <c r="I24" s="7"/>
      <c r="J24" s="18"/>
      <c r="K24" s="7"/>
      <c r="L24" s="7"/>
      <c r="M24" s="18"/>
    </row>
    <row r="25" spans="1:13" s="4" customFormat="1" ht="68.25" customHeight="1">
      <c r="A25" s="18"/>
      <c r="B25" s="25" t="s">
        <v>43</v>
      </c>
      <c r="C25" s="7" t="s">
        <v>44</v>
      </c>
      <c r="D25" s="10" t="s">
        <v>45</v>
      </c>
      <c r="E25" s="7">
        <v>95</v>
      </c>
      <c r="F25" s="7">
        <v>0</v>
      </c>
      <c r="G25" s="18">
        <f aca="true" t="shared" si="2" ref="G25:G36">E25+F25</f>
        <v>95</v>
      </c>
      <c r="H25" s="7">
        <v>64</v>
      </c>
      <c r="I25" s="7">
        <v>0</v>
      </c>
      <c r="J25" s="18">
        <f aca="true" t="shared" si="3" ref="J25:J36">H25+I25</f>
        <v>64</v>
      </c>
      <c r="K25" s="7">
        <f aca="true" t="shared" si="4" ref="K25:K32">H25-E25</f>
        <v>-31</v>
      </c>
      <c r="L25" s="7">
        <f aca="true" t="shared" si="5" ref="L25:L32">I25-F25</f>
        <v>0</v>
      </c>
      <c r="M25" s="18">
        <f aca="true" t="shared" si="6" ref="M25:M32">K25+L25</f>
        <v>-31</v>
      </c>
    </row>
    <row r="26" spans="1:13" s="4" customFormat="1" ht="42.75" customHeight="1">
      <c r="A26" s="18"/>
      <c r="B26" s="25" t="s">
        <v>46</v>
      </c>
      <c r="C26" s="7" t="s">
        <v>44</v>
      </c>
      <c r="D26" s="10" t="s">
        <v>45</v>
      </c>
      <c r="E26" s="7">
        <v>95</v>
      </c>
      <c r="F26" s="7">
        <v>0</v>
      </c>
      <c r="G26" s="18">
        <f t="shared" si="2"/>
        <v>95</v>
      </c>
      <c r="H26" s="7">
        <v>64</v>
      </c>
      <c r="I26" s="7">
        <v>0</v>
      </c>
      <c r="J26" s="18">
        <f t="shared" si="3"/>
        <v>64</v>
      </c>
      <c r="K26" s="7">
        <f t="shared" si="4"/>
        <v>-31</v>
      </c>
      <c r="L26" s="7">
        <f t="shared" si="5"/>
        <v>0</v>
      </c>
      <c r="M26" s="18">
        <f t="shared" si="6"/>
        <v>-31</v>
      </c>
    </row>
    <row r="27" spans="1:13" s="4" customFormat="1" ht="39.75" customHeight="1" hidden="1">
      <c r="A27" s="18"/>
      <c r="B27" s="10" t="s">
        <v>35</v>
      </c>
      <c r="C27" s="7" t="s">
        <v>34</v>
      </c>
      <c r="D27" s="10" t="s">
        <v>21</v>
      </c>
      <c r="E27" s="7"/>
      <c r="F27" s="7">
        <v>0</v>
      </c>
      <c r="G27" s="18">
        <f>E27+F27</f>
        <v>0</v>
      </c>
      <c r="H27" s="7"/>
      <c r="I27" s="7">
        <v>0</v>
      </c>
      <c r="J27" s="18">
        <f>H27+I27</f>
        <v>0</v>
      </c>
      <c r="K27" s="7">
        <f>H27-E27</f>
        <v>0</v>
      </c>
      <c r="L27" s="7">
        <f>I27-F27</f>
        <v>0</v>
      </c>
      <c r="M27" s="18">
        <f>K27+L27</f>
        <v>0</v>
      </c>
    </row>
    <row r="28" spans="1:13" s="4" customFormat="1" ht="22.5" customHeight="1">
      <c r="A28" s="18">
        <v>3</v>
      </c>
      <c r="B28" s="17" t="s">
        <v>32</v>
      </c>
      <c r="C28" s="8"/>
      <c r="D28" s="8"/>
      <c r="E28" s="7"/>
      <c r="F28" s="7"/>
      <c r="G28" s="18"/>
      <c r="H28" s="7"/>
      <c r="I28" s="7"/>
      <c r="J28" s="18"/>
      <c r="K28" s="7"/>
      <c r="L28" s="7"/>
      <c r="M28" s="18"/>
    </row>
    <row r="29" spans="1:13" s="4" customFormat="1" ht="45" customHeight="1">
      <c r="A29" s="18"/>
      <c r="B29" s="25" t="s">
        <v>47</v>
      </c>
      <c r="C29" s="7" t="s">
        <v>49</v>
      </c>
      <c r="D29" s="8" t="s">
        <v>22</v>
      </c>
      <c r="E29" s="7">
        <v>113.596</v>
      </c>
      <c r="F29" s="7">
        <v>11.872</v>
      </c>
      <c r="G29" s="18">
        <f t="shared" si="2"/>
        <v>125.468</v>
      </c>
      <c r="H29" s="7">
        <v>148.169</v>
      </c>
      <c r="I29" s="7">
        <v>15.485</v>
      </c>
      <c r="J29" s="18">
        <f t="shared" si="3"/>
        <v>163.654</v>
      </c>
      <c r="K29" s="7">
        <f t="shared" si="4"/>
        <v>34.57300000000001</v>
      </c>
      <c r="L29" s="7">
        <f>I29-F29</f>
        <v>3.6129999999999995</v>
      </c>
      <c r="M29" s="18">
        <f t="shared" si="6"/>
        <v>38.18600000000001</v>
      </c>
    </row>
    <row r="30" spans="1:13" s="4" customFormat="1" ht="60.75" customHeight="1" hidden="1">
      <c r="A30" s="18"/>
      <c r="B30" s="10" t="s">
        <v>36</v>
      </c>
      <c r="C30" s="7" t="s">
        <v>34</v>
      </c>
      <c r="D30" s="8" t="s">
        <v>22</v>
      </c>
      <c r="E30" s="7"/>
      <c r="F30" s="7">
        <v>0</v>
      </c>
      <c r="G30" s="18">
        <f t="shared" si="2"/>
        <v>0</v>
      </c>
      <c r="H30" s="7"/>
      <c r="I30" s="7">
        <v>0</v>
      </c>
      <c r="J30" s="18">
        <f t="shared" si="3"/>
        <v>0</v>
      </c>
      <c r="K30" s="7">
        <f t="shared" si="4"/>
        <v>0</v>
      </c>
      <c r="L30" s="7">
        <f t="shared" si="5"/>
        <v>0</v>
      </c>
      <c r="M30" s="18">
        <f t="shared" si="6"/>
        <v>0</v>
      </c>
    </row>
    <row r="31" spans="1:13" s="4" customFormat="1" ht="36.75" customHeight="1">
      <c r="A31" s="18"/>
      <c r="B31" s="10" t="s">
        <v>48</v>
      </c>
      <c r="C31" s="7" t="s">
        <v>23</v>
      </c>
      <c r="D31" s="8" t="s">
        <v>22</v>
      </c>
      <c r="E31" s="7">
        <v>8.65</v>
      </c>
      <c r="F31" s="20">
        <v>3.749</v>
      </c>
      <c r="G31" s="18">
        <f t="shared" si="2"/>
        <v>12.399000000000001</v>
      </c>
      <c r="H31" s="7">
        <v>12.841</v>
      </c>
      <c r="I31" s="7">
        <v>3.749</v>
      </c>
      <c r="J31" s="18">
        <f t="shared" si="3"/>
        <v>16.59</v>
      </c>
      <c r="K31" s="7">
        <f t="shared" si="4"/>
        <v>4.190999999999999</v>
      </c>
      <c r="L31" s="7">
        <f t="shared" si="5"/>
        <v>0</v>
      </c>
      <c r="M31" s="18">
        <f t="shared" si="6"/>
        <v>4.190999999999999</v>
      </c>
    </row>
    <row r="32" spans="1:13" s="4" customFormat="1" ht="47.25" customHeight="1">
      <c r="A32" s="18"/>
      <c r="B32" s="25" t="s">
        <v>50</v>
      </c>
      <c r="C32" s="7" t="s">
        <v>23</v>
      </c>
      <c r="D32" s="8" t="s">
        <v>22</v>
      </c>
      <c r="E32" s="7">
        <v>5.494</v>
      </c>
      <c r="F32" s="20">
        <v>0</v>
      </c>
      <c r="G32" s="18">
        <f t="shared" si="2"/>
        <v>5.494</v>
      </c>
      <c r="H32" s="7">
        <v>6.511</v>
      </c>
      <c r="I32" s="7">
        <v>0</v>
      </c>
      <c r="J32" s="18">
        <f t="shared" si="3"/>
        <v>6.511</v>
      </c>
      <c r="K32" s="7">
        <f t="shared" si="4"/>
        <v>1.0170000000000003</v>
      </c>
      <c r="L32" s="7">
        <f t="shared" si="5"/>
        <v>0</v>
      </c>
      <c r="M32" s="18">
        <f t="shared" si="6"/>
        <v>1.0170000000000003</v>
      </c>
    </row>
    <row r="33" spans="1:13" s="4" customFormat="1" ht="27" customHeight="1">
      <c r="A33" s="18">
        <v>4</v>
      </c>
      <c r="B33" s="17" t="s">
        <v>33</v>
      </c>
      <c r="C33" s="8"/>
      <c r="D33" s="8"/>
      <c r="E33" s="7"/>
      <c r="F33" s="7"/>
      <c r="G33" s="18"/>
      <c r="H33" s="7"/>
      <c r="I33" s="7"/>
      <c r="J33" s="18"/>
      <c r="K33" s="7"/>
      <c r="L33" s="7"/>
      <c r="M33" s="18"/>
    </row>
    <row r="34" spans="1:13" s="4" customFormat="1" ht="77.25" customHeight="1">
      <c r="A34" s="18"/>
      <c r="B34" s="10" t="s">
        <v>51</v>
      </c>
      <c r="C34" s="8" t="s">
        <v>24</v>
      </c>
      <c r="D34" s="8" t="s">
        <v>22</v>
      </c>
      <c r="E34" s="7">
        <v>0</v>
      </c>
      <c r="F34" s="7"/>
      <c r="G34" s="18">
        <f>E34+F34</f>
        <v>0</v>
      </c>
      <c r="H34" s="7">
        <v>-32.6</v>
      </c>
      <c r="I34" s="7">
        <v>0</v>
      </c>
      <c r="J34" s="18">
        <f>H34+I34</f>
        <v>-32.6</v>
      </c>
      <c r="K34" s="7">
        <v>-32.6</v>
      </c>
      <c r="L34" s="7">
        <v>0</v>
      </c>
      <c r="M34" s="18">
        <f>K34</f>
        <v>-32.6</v>
      </c>
    </row>
    <row r="35" spans="1:13" s="4" customFormat="1" ht="59.25" customHeight="1">
      <c r="A35" s="18"/>
      <c r="B35" s="10" t="s">
        <v>52</v>
      </c>
      <c r="C35" s="8" t="s">
        <v>44</v>
      </c>
      <c r="D35" s="8" t="s">
        <v>45</v>
      </c>
      <c r="E35" s="7">
        <v>29</v>
      </c>
      <c r="F35" s="7">
        <v>0</v>
      </c>
      <c r="G35" s="18">
        <f>E35+F35</f>
        <v>29</v>
      </c>
      <c r="H35" s="7">
        <v>15</v>
      </c>
      <c r="I35" s="7">
        <v>0</v>
      </c>
      <c r="J35" s="18">
        <f>H35+I35</f>
        <v>15</v>
      </c>
      <c r="K35" s="7">
        <v>-14</v>
      </c>
      <c r="L35" s="7">
        <v>0</v>
      </c>
      <c r="M35" s="18">
        <f>K35</f>
        <v>-14</v>
      </c>
    </row>
    <row r="36" spans="1:13" s="4" customFormat="1" ht="95.25" customHeight="1">
      <c r="A36" s="8"/>
      <c r="B36" s="25" t="s">
        <v>53</v>
      </c>
      <c r="C36" s="7" t="s">
        <v>44</v>
      </c>
      <c r="D36" s="8" t="s">
        <v>45</v>
      </c>
      <c r="E36" s="19">
        <v>20</v>
      </c>
      <c r="F36" s="19">
        <v>0</v>
      </c>
      <c r="G36" s="21">
        <f t="shared" si="2"/>
        <v>20</v>
      </c>
      <c r="H36" s="19">
        <v>13</v>
      </c>
      <c r="I36" s="19">
        <v>0</v>
      </c>
      <c r="J36" s="21">
        <f t="shared" si="3"/>
        <v>13</v>
      </c>
      <c r="K36" s="19">
        <f>H36-E36</f>
        <v>-7</v>
      </c>
      <c r="L36" s="19">
        <f>I36-F36</f>
        <v>0</v>
      </c>
      <c r="M36" s="21">
        <f>K36+L36</f>
        <v>-7</v>
      </c>
    </row>
    <row r="37" spans="1:13" ht="3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2" s="23" customFormat="1" ht="24" customHeight="1">
      <c r="A43" s="6" t="s">
        <v>38</v>
      </c>
      <c r="B43" s="6"/>
      <c r="C43" s="6"/>
      <c r="F43" s="6"/>
      <c r="G43" s="24"/>
      <c r="H43" s="24"/>
      <c r="K43" s="26" t="s">
        <v>39</v>
      </c>
      <c r="L43" s="26"/>
    </row>
    <row r="44" spans="1:12" ht="14.25" customHeight="1">
      <c r="A44" s="2"/>
      <c r="B44" s="1"/>
      <c r="G44" s="28" t="s">
        <v>2</v>
      </c>
      <c r="H44" s="28"/>
      <c r="I44" s="5"/>
      <c r="K44" s="27" t="s">
        <v>3</v>
      </c>
      <c r="L44" s="27"/>
    </row>
  </sheetData>
  <sheetProtection/>
  <mergeCells count="17">
    <mergeCell ref="K43:L43"/>
    <mergeCell ref="G44:H44"/>
    <mergeCell ref="K44:L44"/>
    <mergeCell ref="A8:M8"/>
    <mergeCell ref="J1:M1"/>
    <mergeCell ref="J2:M2"/>
    <mergeCell ref="J3:M3"/>
    <mergeCell ref="A6:M6"/>
    <mergeCell ref="A7:M7"/>
    <mergeCell ref="E16:G16"/>
    <mergeCell ref="A9:M9"/>
    <mergeCell ref="A10:M10"/>
    <mergeCell ref="A11:M11"/>
    <mergeCell ref="H16:J16"/>
    <mergeCell ref="K16:M16"/>
    <mergeCell ref="C13:M13"/>
    <mergeCell ref="C14:M1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valentina.kravchuk</dc:creator>
  <cp:keywords/>
  <dc:description/>
  <cp:lastModifiedBy>Компик</cp:lastModifiedBy>
  <cp:lastPrinted>2021-02-08T12:24:42Z</cp:lastPrinted>
  <dcterms:created xsi:type="dcterms:W3CDTF">2015-02-17T05:51:40Z</dcterms:created>
  <dcterms:modified xsi:type="dcterms:W3CDTF">2021-02-08T14:04:26Z</dcterms:modified>
  <cp:category/>
  <cp:version/>
  <cp:contentType/>
  <cp:contentStatus/>
</cp:coreProperties>
</file>