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роги 2019" sheetId="1" r:id="rId1"/>
  </sheets>
  <definedNames/>
  <calcPr fullCalcOnLoad="1"/>
</workbook>
</file>

<file path=xl/sharedStrings.xml><?xml version="1.0" encoding="utf-8"?>
<sst xmlns="http://schemas.openxmlformats.org/spreadsheetml/2006/main" count="178" uniqueCount="64">
  <si>
    <t>Місце розташування відремонтованої ділянки</t>
  </si>
  <si>
    <t>Загальна інформація про автодорогу</t>
  </si>
  <si>
    <r>
      <t>Площа відремонтованої  автодороги, м</t>
    </r>
    <r>
      <rPr>
        <b/>
        <vertAlign val="superscript"/>
        <sz val="12"/>
        <color indexed="8"/>
        <rFont val="Times New Roman"/>
        <family val="1"/>
      </rPr>
      <t>2</t>
    </r>
  </si>
  <si>
    <t>Товщина дорожнього покриття, см</t>
  </si>
  <si>
    <t>Матеріали</t>
  </si>
  <si>
    <t>Види робіт</t>
  </si>
  <si>
    <t>Вартість робіт (тис. грн.)</t>
  </si>
  <si>
    <t>Гарантійний строк, років</t>
  </si>
  <si>
    <t>Виконавець робіт</t>
  </si>
  <si>
    <t>Середня ширина, м</t>
  </si>
  <si>
    <t>Довжина, м</t>
  </si>
  <si>
    <t>Бітуми нафтові дорожні, суміші асфальтобетонні гарячі</t>
  </si>
  <si>
    <t>Поточний ремонт (ямковий ремонт асфальтобетонного покриття)</t>
  </si>
  <si>
    <t>№ п/п</t>
  </si>
  <si>
    <t>Емульсія бітумна дорожня, суміші асфальтобетонні гарячі</t>
  </si>
  <si>
    <t xml:space="preserve"> Автодорога по
вул. Вокзальна м. Лисичанськ</t>
  </si>
  <si>
    <t>Автодорога по вул. Машинобудівельників м. Лисичанськ</t>
  </si>
  <si>
    <t>Автодорога по вул. Гора Попова м. Лисичанськ</t>
  </si>
  <si>
    <t>Автодорога по вул. Гарибальді м. Лисичанськ</t>
  </si>
  <si>
    <t>Автодорога по вул. Р.Малиновського м. Лисичанськ</t>
  </si>
  <si>
    <t>Автодорога по вул. ім. В. Сосюри м. Лисичанськ</t>
  </si>
  <si>
    <t>Автодорога по вул. Ген. Потапенка м. Лисичанськ</t>
  </si>
  <si>
    <t>Автодорога по просп. Перемоги м. Лисичанськ</t>
  </si>
  <si>
    <t>Автодорога по вул. ім. Д.І.Менделєєва м. Лисичанськ</t>
  </si>
  <si>
    <t>Автодорога по 
вул. Жовтнева м. Лисичанськ</t>
  </si>
  <si>
    <t>Автодорога по 
вул. Незалежності м. Лисичанськ</t>
  </si>
  <si>
    <t>Автодорога по 
вул. ім. Г. Сковороди м. Лисичанськ</t>
  </si>
  <si>
    <t>Автодорога по 
просп. 65 років Перемоги м. Лисичанськ</t>
  </si>
  <si>
    <t>Автодорога по 
вул. Кільцева м. Лисичанськ</t>
  </si>
  <si>
    <t>Автодорога по 
вул. Красна м. Лисичанськ</t>
  </si>
  <si>
    <t>Автодорога по 
вул. Краснодарська м. Лисичанськ</t>
  </si>
  <si>
    <t>Автодорога по 
вул. Дібровка м. Лисичанськ</t>
  </si>
  <si>
    <t>Автодорога по 
вул. Первомайська м. Лисичанськ</t>
  </si>
  <si>
    <t>Автодорога по 
вул. Сєдова м. Лисичанськ</t>
  </si>
  <si>
    <t>Автодорога по 
вул. Ушакова м. Лисичанськ</t>
  </si>
  <si>
    <t>Автодорога по 
вул. Польова м. Лисичанськ</t>
  </si>
  <si>
    <t>Автодорога по 
вул. Дніпровська м. Лисичанськ</t>
  </si>
  <si>
    <t>Автодорога по 
вул. Базарна м. Лисичанськ</t>
  </si>
  <si>
    <t>Автодорога по 
вул. Земнухова м. Лисичанськ</t>
  </si>
  <si>
    <t>Автодорога по 
вул. Маресьєва м. Лисичанськ</t>
  </si>
  <si>
    <t>Автодорога по 
вул. М. Рильського м. Лисичанськ</t>
  </si>
  <si>
    <t>Автодорога по 
пров. Алтайський м. Лисичанськ</t>
  </si>
  <si>
    <t>Автодорога по 
вул. Кронштадтська м. Лисичанськ</t>
  </si>
  <si>
    <t>Автодорога по 
вул. Футбольна м. Лисичанськ</t>
  </si>
  <si>
    <t>Автодорога по 
вул. К.Маркса м. Лисичанськ</t>
  </si>
  <si>
    <t>Автодорога по 
вул. 9-го Травня м. Лисичанськ</t>
  </si>
  <si>
    <t>Автодорога по 
вул. А.Козаченка м. Лисичанськ</t>
  </si>
  <si>
    <t>Автодорога по 
вул. Короленка м. Лисичанськ</t>
  </si>
  <si>
    <t>Автодорога по 
вул. ім. П.Сєверова м. Лисичанськ</t>
  </si>
  <si>
    <t>ТОВ "ФЛАНГЕР"</t>
  </si>
  <si>
    <t>КП "Лисичанський Шляхрембуд"</t>
  </si>
  <si>
    <t>ТОВ "ЛЕМАН-БЕТОН"</t>
  </si>
  <si>
    <t>ТОВ "Хозхімсервіс"</t>
  </si>
  <si>
    <t>ПП "Баязет-2011"</t>
  </si>
  <si>
    <t>Автодорога від буд. №367 по вул. ім. В.Сосюри до буд. №163 по просп. Перемоги м. Лисичанськ</t>
  </si>
  <si>
    <t>Автодорога від буд. №355 по вул. ім. В.Сосюри до буд. №140 по просп. Перемоги м. Лисичанськ</t>
  </si>
  <si>
    <t>База даних щодо ремонту доріг в 2019 році</t>
  </si>
  <si>
    <t>Капітальний ремонт</t>
  </si>
  <si>
    <t>ТОВ «Хозхімсервіс»</t>
  </si>
  <si>
    <t>Автодорога по вул. Героя Радянського Союзу В.Сметаніна (від вул. Красна до вул. Незалежності) м. Лисичанськ</t>
  </si>
  <si>
    <t>Поточний ремонт (ямковий ремонт асфальтобетонного покриття), втановлення каменів, укріплення узбіччя асфальтогранулятом, засипання траншей.</t>
  </si>
  <si>
    <t>Мост через р. Сіверський Донець по вул. Первомайська м. Лисичанськ</t>
  </si>
  <si>
    <t>Автодорога по 
вул. Гумовиків м. Лисичанськ</t>
  </si>
  <si>
    <t>Емульсія бітумна  дорожня, щебень із природного каменю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</si>
</sst>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/>
    </xf>
    <xf numFmtId="0" fontId="40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  <xf numFmtId="0" fontId="4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textRotation="90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39" fillId="0" borderId="13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textRotation="90" wrapText="1"/>
    </xf>
    <xf numFmtId="0" fontId="39" fillId="33" borderId="11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textRotation="90" wrapText="1"/>
    </xf>
    <xf numFmtId="0" fontId="40" fillId="33" borderId="17" xfId="0" applyFont="1" applyFill="1" applyBorder="1" applyAlignment="1">
      <alignment horizontal="center" vertical="center" textRotation="90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textRotation="90"/>
    </xf>
    <xf numFmtId="0" fontId="40" fillId="33" borderId="17" xfId="0" applyFont="1" applyFill="1" applyBorder="1" applyAlignment="1">
      <alignment horizontal="center" vertical="center" textRotation="90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85" zoomScaleNormal="85" zoomScalePageLayoutView="0" workbookViewId="0" topLeftCell="A1">
      <selection activeCell="J40" sqref="J40"/>
    </sheetView>
  </sheetViews>
  <sheetFormatPr defaultColWidth="9.140625" defaultRowHeight="15"/>
  <cols>
    <col min="1" max="1" width="4.57421875" style="0" customWidth="1"/>
    <col min="2" max="2" width="19.7109375" style="0" customWidth="1"/>
    <col min="3" max="3" width="6.57421875" style="0" customWidth="1"/>
    <col min="4" max="4" width="6.28125" style="0" customWidth="1"/>
    <col min="5" max="5" width="7.57421875" style="0" customWidth="1"/>
    <col min="6" max="6" width="7.00390625" style="0" customWidth="1"/>
    <col min="7" max="7" width="18.00390625" style="0" customWidth="1"/>
    <col min="8" max="8" width="21.57421875" style="0" customWidth="1"/>
    <col min="9" max="9" width="13.00390625" style="0" bestFit="1" customWidth="1"/>
    <col min="11" max="11" width="16.140625" style="0" customWidth="1"/>
  </cols>
  <sheetData>
    <row r="1" spans="1:11" ht="19.5" thickBot="1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93" customHeight="1">
      <c r="A2" s="27" t="s">
        <v>13</v>
      </c>
      <c r="B2" s="29" t="s">
        <v>0</v>
      </c>
      <c r="C2" s="22" t="s">
        <v>1</v>
      </c>
      <c r="D2" s="22"/>
      <c r="E2" s="22" t="s">
        <v>2</v>
      </c>
      <c r="F2" s="22" t="s">
        <v>3</v>
      </c>
      <c r="G2" s="31" t="s">
        <v>4</v>
      </c>
      <c r="H2" s="22" t="s">
        <v>5</v>
      </c>
      <c r="I2" s="22" t="s">
        <v>6</v>
      </c>
      <c r="J2" s="22" t="s">
        <v>7</v>
      </c>
      <c r="K2" s="24" t="s">
        <v>8</v>
      </c>
    </row>
    <row r="3" spans="1:11" ht="82.5" customHeight="1">
      <c r="A3" s="28"/>
      <c r="B3" s="30"/>
      <c r="C3" s="9" t="s">
        <v>9</v>
      </c>
      <c r="D3" s="9" t="s">
        <v>10</v>
      </c>
      <c r="E3" s="23"/>
      <c r="F3" s="23"/>
      <c r="G3" s="32"/>
      <c r="H3" s="23"/>
      <c r="I3" s="23"/>
      <c r="J3" s="23"/>
      <c r="K3" s="25"/>
    </row>
    <row r="4" spans="1:11" ht="15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">
        <v>11</v>
      </c>
    </row>
    <row r="5" spans="1:11" ht="63">
      <c r="A5" s="2">
        <v>1</v>
      </c>
      <c r="B5" s="5" t="s">
        <v>15</v>
      </c>
      <c r="C5" s="7">
        <v>12</v>
      </c>
      <c r="D5" s="12">
        <v>1434</v>
      </c>
      <c r="E5" s="6">
        <v>333</v>
      </c>
      <c r="F5" s="7">
        <v>5</v>
      </c>
      <c r="G5" s="7" t="s">
        <v>11</v>
      </c>
      <c r="H5" s="7" t="s">
        <v>12</v>
      </c>
      <c r="I5" s="6">
        <v>196.66178</v>
      </c>
      <c r="J5" s="7">
        <v>1</v>
      </c>
      <c r="K5" s="5" t="s">
        <v>49</v>
      </c>
    </row>
    <row r="6" spans="1:11" ht="78.75">
      <c r="A6" s="2">
        <v>2</v>
      </c>
      <c r="B6" s="5" t="s">
        <v>16</v>
      </c>
      <c r="C6" s="7">
        <v>8</v>
      </c>
      <c r="D6" s="12">
        <v>1038</v>
      </c>
      <c r="E6" s="6">
        <v>327</v>
      </c>
      <c r="F6" s="7">
        <v>5</v>
      </c>
      <c r="G6" s="7" t="s">
        <v>11</v>
      </c>
      <c r="H6" s="7" t="s">
        <v>12</v>
      </c>
      <c r="I6" s="6">
        <v>198.55776</v>
      </c>
      <c r="J6" s="7">
        <v>1</v>
      </c>
      <c r="K6" s="5" t="s">
        <v>49</v>
      </c>
    </row>
    <row r="7" spans="1:11" ht="63">
      <c r="A7" s="3">
        <v>3</v>
      </c>
      <c r="B7" s="5" t="s">
        <v>17</v>
      </c>
      <c r="C7" s="7">
        <v>7.4</v>
      </c>
      <c r="D7" s="12">
        <v>2927</v>
      </c>
      <c r="E7" s="13">
        <v>335</v>
      </c>
      <c r="F7" s="7">
        <v>5</v>
      </c>
      <c r="G7" s="7" t="s">
        <v>11</v>
      </c>
      <c r="H7" s="7" t="s">
        <v>12</v>
      </c>
      <c r="I7" s="13">
        <v>198.88295</v>
      </c>
      <c r="J7" s="7">
        <v>1</v>
      </c>
      <c r="K7" s="5" t="s">
        <v>49</v>
      </c>
    </row>
    <row r="8" spans="1:11" ht="63">
      <c r="A8" s="3">
        <v>4</v>
      </c>
      <c r="B8" s="5" t="s">
        <v>18</v>
      </c>
      <c r="C8" s="7">
        <v>7.5</v>
      </c>
      <c r="D8" s="12">
        <v>1566</v>
      </c>
      <c r="E8" s="13">
        <v>340</v>
      </c>
      <c r="F8" s="7">
        <v>5</v>
      </c>
      <c r="G8" s="7" t="s">
        <v>11</v>
      </c>
      <c r="H8" s="7" t="s">
        <v>12</v>
      </c>
      <c r="I8" s="13">
        <v>199.05859</v>
      </c>
      <c r="J8" s="7">
        <v>1</v>
      </c>
      <c r="K8" s="5" t="s">
        <v>49</v>
      </c>
    </row>
    <row r="9" spans="1:11" ht="63">
      <c r="A9" s="4">
        <v>5</v>
      </c>
      <c r="B9" s="5" t="s">
        <v>19</v>
      </c>
      <c r="C9" s="7">
        <v>9</v>
      </c>
      <c r="D9" s="12">
        <v>1909</v>
      </c>
      <c r="E9" s="13">
        <v>321</v>
      </c>
      <c r="F9" s="7">
        <v>5</v>
      </c>
      <c r="G9" s="7" t="s">
        <v>11</v>
      </c>
      <c r="H9" s="7" t="s">
        <v>12</v>
      </c>
      <c r="I9" s="13">
        <v>189.22976</v>
      </c>
      <c r="J9" s="7">
        <v>1</v>
      </c>
      <c r="K9" s="5" t="s">
        <v>49</v>
      </c>
    </row>
    <row r="10" spans="1:11" ht="63">
      <c r="A10" s="35">
        <v>6</v>
      </c>
      <c r="B10" s="33" t="s">
        <v>20</v>
      </c>
      <c r="C10" s="43">
        <v>11.8</v>
      </c>
      <c r="D10" s="37">
        <v>8792</v>
      </c>
      <c r="E10" s="6">
        <v>373.88256</v>
      </c>
      <c r="F10" s="7">
        <v>5</v>
      </c>
      <c r="G10" s="7" t="s">
        <v>14</v>
      </c>
      <c r="H10" s="7" t="s">
        <v>12</v>
      </c>
      <c r="I10" s="6">
        <v>199.52149</v>
      </c>
      <c r="J10" s="7">
        <v>1</v>
      </c>
      <c r="K10" s="5" t="s">
        <v>50</v>
      </c>
    </row>
    <row r="11" spans="1:11" ht="63">
      <c r="A11" s="36"/>
      <c r="B11" s="34"/>
      <c r="C11" s="44"/>
      <c r="D11" s="38"/>
      <c r="E11" s="6">
        <v>915</v>
      </c>
      <c r="F11" s="7">
        <v>5</v>
      </c>
      <c r="G11" s="7" t="s">
        <v>11</v>
      </c>
      <c r="H11" s="7" t="s">
        <v>12</v>
      </c>
      <c r="I11" s="6">
        <v>488.68283</v>
      </c>
      <c r="J11" s="17">
        <v>1</v>
      </c>
      <c r="K11" s="5" t="s">
        <v>51</v>
      </c>
    </row>
    <row r="12" spans="1:11" ht="63">
      <c r="A12" s="4">
        <v>7</v>
      </c>
      <c r="B12" s="5" t="s">
        <v>21</v>
      </c>
      <c r="C12" s="7">
        <v>6.8</v>
      </c>
      <c r="D12" s="12">
        <v>9578</v>
      </c>
      <c r="E12" s="6">
        <v>722.1</v>
      </c>
      <c r="F12" s="7">
        <v>5</v>
      </c>
      <c r="G12" s="7" t="s">
        <v>11</v>
      </c>
      <c r="H12" s="7" t="s">
        <v>12</v>
      </c>
      <c r="I12" s="6">
        <f>128.7456+70.6044</f>
        <v>199.35</v>
      </c>
      <c r="J12" s="7">
        <v>1</v>
      </c>
      <c r="K12" s="5" t="s">
        <v>50</v>
      </c>
    </row>
    <row r="13" spans="1:11" ht="63">
      <c r="A13" s="4">
        <v>8</v>
      </c>
      <c r="B13" s="5" t="s">
        <v>22</v>
      </c>
      <c r="C13" s="7">
        <v>12</v>
      </c>
      <c r="D13" s="12">
        <v>3560</v>
      </c>
      <c r="E13" s="6">
        <v>388.57424000000003</v>
      </c>
      <c r="F13" s="7">
        <v>5</v>
      </c>
      <c r="G13" s="7" t="s">
        <v>11</v>
      </c>
      <c r="H13" s="7" t="s">
        <v>12</v>
      </c>
      <c r="I13" s="6">
        <v>199.98085</v>
      </c>
      <c r="J13" s="7">
        <v>1</v>
      </c>
      <c r="K13" s="5" t="s">
        <v>50</v>
      </c>
    </row>
    <row r="14" spans="1:11" ht="63">
      <c r="A14" s="4">
        <v>9</v>
      </c>
      <c r="B14" s="5" t="s">
        <v>23</v>
      </c>
      <c r="C14" s="17">
        <v>7</v>
      </c>
      <c r="D14" s="18">
        <v>1915</v>
      </c>
      <c r="E14" s="6">
        <v>387.912</v>
      </c>
      <c r="F14" s="7">
        <v>5</v>
      </c>
      <c r="G14" s="7" t="s">
        <v>11</v>
      </c>
      <c r="H14" s="7" t="s">
        <v>12</v>
      </c>
      <c r="I14" s="6">
        <v>199.90001</v>
      </c>
      <c r="J14" s="17">
        <v>1</v>
      </c>
      <c r="K14" s="5" t="s">
        <v>50</v>
      </c>
    </row>
    <row r="15" spans="1:11" ht="63">
      <c r="A15" s="35">
        <v>10</v>
      </c>
      <c r="B15" s="33" t="s">
        <v>24</v>
      </c>
      <c r="C15" s="39">
        <v>7.7</v>
      </c>
      <c r="D15" s="41">
        <v>5186</v>
      </c>
      <c r="E15" s="6">
        <v>375.5</v>
      </c>
      <c r="F15" s="7">
        <v>5</v>
      </c>
      <c r="G15" s="7" t="s">
        <v>11</v>
      </c>
      <c r="H15" s="7" t="s">
        <v>12</v>
      </c>
      <c r="I15" s="6">
        <v>199.95</v>
      </c>
      <c r="J15" s="17">
        <v>1</v>
      </c>
      <c r="K15" s="5" t="s">
        <v>51</v>
      </c>
    </row>
    <row r="16" spans="1:11" ht="63">
      <c r="A16" s="36"/>
      <c r="B16" s="34"/>
      <c r="C16" s="40"/>
      <c r="D16" s="42"/>
      <c r="E16" s="6">
        <v>719.63</v>
      </c>
      <c r="F16" s="7">
        <v>5</v>
      </c>
      <c r="G16" s="7" t="s">
        <v>11</v>
      </c>
      <c r="H16" s="7" t="s">
        <v>12</v>
      </c>
      <c r="I16" s="6">
        <v>383.60238</v>
      </c>
      <c r="J16" s="17">
        <v>1</v>
      </c>
      <c r="K16" s="5" t="s">
        <v>52</v>
      </c>
    </row>
    <row r="17" spans="1:11" ht="63">
      <c r="A17" s="35">
        <v>11</v>
      </c>
      <c r="B17" s="33" t="s">
        <v>25</v>
      </c>
      <c r="C17" s="39">
        <v>21.5</v>
      </c>
      <c r="D17" s="41">
        <v>2806</v>
      </c>
      <c r="E17" s="6">
        <v>380</v>
      </c>
      <c r="F17" s="7">
        <v>5</v>
      </c>
      <c r="G17" s="7" t="s">
        <v>11</v>
      </c>
      <c r="H17" s="7" t="s">
        <v>12</v>
      </c>
      <c r="I17" s="6">
        <v>199.9</v>
      </c>
      <c r="J17" s="17">
        <v>1</v>
      </c>
      <c r="K17" s="5" t="s">
        <v>51</v>
      </c>
    </row>
    <row r="18" spans="1:11" ht="63">
      <c r="A18" s="36"/>
      <c r="B18" s="34"/>
      <c r="C18" s="40"/>
      <c r="D18" s="42"/>
      <c r="E18" s="6">
        <v>650</v>
      </c>
      <c r="F18" s="7">
        <v>5</v>
      </c>
      <c r="G18" s="7" t="s">
        <v>11</v>
      </c>
      <c r="H18" s="7" t="s">
        <v>12</v>
      </c>
      <c r="I18" s="6">
        <v>341.68559</v>
      </c>
      <c r="J18" s="17">
        <v>1</v>
      </c>
      <c r="K18" s="5" t="s">
        <v>52</v>
      </c>
    </row>
    <row r="19" spans="1:11" ht="94.5">
      <c r="A19" s="4">
        <v>12</v>
      </c>
      <c r="B19" s="5" t="s">
        <v>55</v>
      </c>
      <c r="C19" s="17">
        <v>9</v>
      </c>
      <c r="D19" s="18">
        <v>200</v>
      </c>
      <c r="E19" s="6">
        <v>195.722</v>
      </c>
      <c r="F19" s="7">
        <v>5</v>
      </c>
      <c r="G19" s="7" t="s">
        <v>11</v>
      </c>
      <c r="H19" s="7" t="s">
        <v>12</v>
      </c>
      <c r="I19" s="6">
        <v>99.9996</v>
      </c>
      <c r="J19" s="17">
        <v>1</v>
      </c>
      <c r="K19" s="5" t="s">
        <v>50</v>
      </c>
    </row>
    <row r="20" spans="1:11" ht="63">
      <c r="A20" s="4">
        <v>13</v>
      </c>
      <c r="B20" s="5" t="s">
        <v>26</v>
      </c>
      <c r="C20" s="17">
        <v>7</v>
      </c>
      <c r="D20" s="18">
        <v>2424</v>
      </c>
      <c r="E20" s="6">
        <v>389.955</v>
      </c>
      <c r="F20" s="7">
        <v>5</v>
      </c>
      <c r="G20" s="7" t="s">
        <v>11</v>
      </c>
      <c r="H20" s="7" t="s">
        <v>12</v>
      </c>
      <c r="I20" s="6">
        <v>199.98</v>
      </c>
      <c r="J20" s="17">
        <v>1</v>
      </c>
      <c r="K20" s="5" t="s">
        <v>50</v>
      </c>
    </row>
    <row r="21" spans="1:11" ht="63">
      <c r="A21" s="4">
        <v>14</v>
      </c>
      <c r="B21" s="5" t="s">
        <v>27</v>
      </c>
      <c r="C21" s="17">
        <v>16</v>
      </c>
      <c r="D21" s="18">
        <v>939</v>
      </c>
      <c r="E21" s="6">
        <v>379.166</v>
      </c>
      <c r="F21" s="7">
        <v>5</v>
      </c>
      <c r="G21" s="7" t="s">
        <v>11</v>
      </c>
      <c r="H21" s="7" t="s">
        <v>12</v>
      </c>
      <c r="I21" s="6">
        <v>199.96985</v>
      </c>
      <c r="J21" s="17">
        <v>1</v>
      </c>
      <c r="K21" s="5" t="s">
        <v>50</v>
      </c>
    </row>
    <row r="22" spans="1:11" ht="63">
      <c r="A22" s="4">
        <v>15</v>
      </c>
      <c r="B22" s="5" t="s">
        <v>28</v>
      </c>
      <c r="C22" s="17">
        <v>7</v>
      </c>
      <c r="D22" s="18">
        <v>1247</v>
      </c>
      <c r="E22" s="6">
        <v>378.35468000000003</v>
      </c>
      <c r="F22" s="7">
        <v>5</v>
      </c>
      <c r="G22" s="7" t="s">
        <v>11</v>
      </c>
      <c r="H22" s="7" t="s">
        <v>12</v>
      </c>
      <c r="I22" s="6">
        <f>129.23458+70.73542</f>
        <v>199.97</v>
      </c>
      <c r="J22" s="17">
        <v>1</v>
      </c>
      <c r="K22" s="5" t="s">
        <v>50</v>
      </c>
    </row>
    <row r="23" spans="1:11" ht="63">
      <c r="A23" s="4">
        <v>16</v>
      </c>
      <c r="B23" s="5" t="s">
        <v>29</v>
      </c>
      <c r="C23" s="17">
        <v>9</v>
      </c>
      <c r="D23" s="18">
        <v>5127</v>
      </c>
      <c r="E23" s="6">
        <v>345.55</v>
      </c>
      <c r="F23" s="7">
        <v>5</v>
      </c>
      <c r="G23" s="7" t="s">
        <v>11</v>
      </c>
      <c r="H23" s="7" t="s">
        <v>12</v>
      </c>
      <c r="I23" s="6">
        <f>59.98181+69.8855</f>
        <v>129.86731</v>
      </c>
      <c r="J23" s="17">
        <v>1</v>
      </c>
      <c r="K23" s="5" t="s">
        <v>50</v>
      </c>
    </row>
    <row r="24" spans="1:11" ht="63">
      <c r="A24" s="4">
        <v>17</v>
      </c>
      <c r="B24" s="5" t="s">
        <v>30</v>
      </c>
      <c r="C24" s="17">
        <v>6.5</v>
      </c>
      <c r="D24" s="18">
        <v>694</v>
      </c>
      <c r="E24" s="6">
        <v>284.15902</v>
      </c>
      <c r="F24" s="7">
        <v>5</v>
      </c>
      <c r="G24" s="7" t="s">
        <v>11</v>
      </c>
      <c r="H24" s="7" t="s">
        <v>12</v>
      </c>
      <c r="I24" s="6">
        <v>150</v>
      </c>
      <c r="J24" s="17">
        <v>1</v>
      </c>
      <c r="K24" s="5" t="s">
        <v>50</v>
      </c>
    </row>
    <row r="25" spans="1:11" ht="94.5">
      <c r="A25" s="4">
        <v>18</v>
      </c>
      <c r="B25" s="5" t="s">
        <v>54</v>
      </c>
      <c r="C25" s="17">
        <v>9</v>
      </c>
      <c r="D25" s="18">
        <v>150</v>
      </c>
      <c r="E25" s="6">
        <v>189.66924</v>
      </c>
      <c r="F25" s="7">
        <v>5</v>
      </c>
      <c r="G25" s="7" t="s">
        <v>11</v>
      </c>
      <c r="H25" s="7" t="s">
        <v>12</v>
      </c>
      <c r="I25" s="6">
        <v>100</v>
      </c>
      <c r="J25" s="17">
        <v>1</v>
      </c>
      <c r="K25" s="5" t="s">
        <v>50</v>
      </c>
    </row>
    <row r="26" spans="1:11" ht="63">
      <c r="A26" s="4">
        <v>19</v>
      </c>
      <c r="B26" s="5" t="s">
        <v>31</v>
      </c>
      <c r="C26" s="17">
        <v>6</v>
      </c>
      <c r="D26" s="18">
        <v>2110</v>
      </c>
      <c r="E26" s="6">
        <v>290</v>
      </c>
      <c r="F26" s="7">
        <v>5</v>
      </c>
      <c r="G26" s="7" t="s">
        <v>11</v>
      </c>
      <c r="H26" s="7" t="s">
        <v>12</v>
      </c>
      <c r="I26" s="6">
        <v>106.49515</v>
      </c>
      <c r="J26" s="17">
        <v>1</v>
      </c>
      <c r="K26" s="5" t="s">
        <v>50</v>
      </c>
    </row>
    <row r="27" spans="1:11" ht="141.75">
      <c r="A27" s="4">
        <v>20</v>
      </c>
      <c r="B27" s="5" t="s">
        <v>32</v>
      </c>
      <c r="C27" s="17">
        <v>12</v>
      </c>
      <c r="D27" s="18">
        <v>4172</v>
      </c>
      <c r="E27" s="6">
        <v>16.869</v>
      </c>
      <c r="F27" s="7">
        <v>5</v>
      </c>
      <c r="G27" s="7" t="s">
        <v>11</v>
      </c>
      <c r="H27" s="7" t="s">
        <v>60</v>
      </c>
      <c r="I27" s="6">
        <v>63.61753</v>
      </c>
      <c r="J27" s="17">
        <v>1</v>
      </c>
      <c r="K27" s="5" t="s">
        <v>50</v>
      </c>
    </row>
    <row r="28" spans="1:11" ht="63">
      <c r="A28" s="4">
        <v>21</v>
      </c>
      <c r="B28" s="5" t="s">
        <v>33</v>
      </c>
      <c r="C28" s="17">
        <v>6</v>
      </c>
      <c r="D28" s="18">
        <v>273</v>
      </c>
      <c r="E28" s="6">
        <v>72.74577</v>
      </c>
      <c r="F28" s="7">
        <v>5</v>
      </c>
      <c r="G28" s="15" t="s">
        <v>11</v>
      </c>
      <c r="H28" s="7" t="s">
        <v>12</v>
      </c>
      <c r="I28" s="6">
        <v>39.99972</v>
      </c>
      <c r="J28" s="17">
        <v>1</v>
      </c>
      <c r="K28" s="5" t="s">
        <v>50</v>
      </c>
    </row>
    <row r="29" spans="1:11" ht="63">
      <c r="A29" s="4">
        <v>22</v>
      </c>
      <c r="B29" s="5" t="s">
        <v>34</v>
      </c>
      <c r="C29" s="17">
        <v>6</v>
      </c>
      <c r="D29" s="18">
        <v>347</v>
      </c>
      <c r="E29" s="6">
        <v>61.77935</v>
      </c>
      <c r="F29" s="7">
        <v>5</v>
      </c>
      <c r="G29" s="15" t="s">
        <v>11</v>
      </c>
      <c r="H29" s="7" t="s">
        <v>12</v>
      </c>
      <c r="I29" s="6">
        <v>33</v>
      </c>
      <c r="J29" s="17">
        <v>1</v>
      </c>
      <c r="K29" s="5" t="s">
        <v>50</v>
      </c>
    </row>
    <row r="30" spans="1:11" ht="63">
      <c r="A30" s="4">
        <v>23</v>
      </c>
      <c r="B30" s="5" t="s">
        <v>35</v>
      </c>
      <c r="C30" s="17">
        <v>5.5</v>
      </c>
      <c r="D30" s="18">
        <v>1082</v>
      </c>
      <c r="E30" s="6">
        <v>404.67</v>
      </c>
      <c r="F30" s="7">
        <v>5</v>
      </c>
      <c r="G30" s="15" t="s">
        <v>11</v>
      </c>
      <c r="H30" s="7" t="s">
        <v>12</v>
      </c>
      <c r="I30" s="6">
        <v>199.98</v>
      </c>
      <c r="J30" s="17">
        <v>1</v>
      </c>
      <c r="K30" s="5" t="s">
        <v>52</v>
      </c>
    </row>
    <row r="31" spans="1:11" ht="63">
      <c r="A31" s="4">
        <v>24</v>
      </c>
      <c r="B31" s="5" t="s">
        <v>36</v>
      </c>
      <c r="C31" s="17">
        <v>8</v>
      </c>
      <c r="D31" s="18">
        <v>1400</v>
      </c>
      <c r="E31" s="6">
        <v>263</v>
      </c>
      <c r="F31" s="7">
        <v>5</v>
      </c>
      <c r="G31" s="15" t="s">
        <v>11</v>
      </c>
      <c r="H31" s="7" t="s">
        <v>12</v>
      </c>
      <c r="I31" s="6">
        <v>160</v>
      </c>
      <c r="J31" s="17">
        <v>1</v>
      </c>
      <c r="K31" s="5" t="s">
        <v>52</v>
      </c>
    </row>
    <row r="32" spans="1:11" ht="63">
      <c r="A32" s="4">
        <v>25</v>
      </c>
      <c r="B32" s="5" t="s">
        <v>37</v>
      </c>
      <c r="C32" s="17">
        <v>6</v>
      </c>
      <c r="D32" s="18">
        <v>1382</v>
      </c>
      <c r="E32" s="6">
        <v>393</v>
      </c>
      <c r="F32" s="7">
        <v>5</v>
      </c>
      <c r="G32" s="15" t="s">
        <v>11</v>
      </c>
      <c r="H32" s="7" t="s">
        <v>12</v>
      </c>
      <c r="I32" s="6">
        <v>199.97</v>
      </c>
      <c r="J32" s="17">
        <v>1</v>
      </c>
      <c r="K32" s="5" t="s">
        <v>52</v>
      </c>
    </row>
    <row r="33" spans="1:11" ht="63">
      <c r="A33" s="4">
        <v>26</v>
      </c>
      <c r="B33" s="16" t="s">
        <v>38</v>
      </c>
      <c r="C33" s="19">
        <v>5.5</v>
      </c>
      <c r="D33" s="20">
        <v>16637</v>
      </c>
      <c r="E33" s="14">
        <v>490</v>
      </c>
      <c r="F33" s="15">
        <v>5</v>
      </c>
      <c r="G33" s="15" t="s">
        <v>63</v>
      </c>
      <c r="H33" s="15" t="s">
        <v>12</v>
      </c>
      <c r="I33" s="14">
        <v>199.63025</v>
      </c>
      <c r="J33" s="19">
        <v>1</v>
      </c>
      <c r="K33" s="16" t="s">
        <v>53</v>
      </c>
    </row>
    <row r="34" spans="1:11" ht="63">
      <c r="A34" s="4">
        <v>27</v>
      </c>
      <c r="B34" s="16" t="s">
        <v>39</v>
      </c>
      <c r="C34" s="19">
        <v>6</v>
      </c>
      <c r="D34" s="20">
        <v>400</v>
      </c>
      <c r="E34" s="14">
        <v>184.73057</v>
      </c>
      <c r="F34" s="15">
        <v>5</v>
      </c>
      <c r="G34" s="15" t="s">
        <v>11</v>
      </c>
      <c r="H34" s="15" t="s">
        <v>12</v>
      </c>
      <c r="I34" s="14">
        <v>92.35149</v>
      </c>
      <c r="J34" s="19">
        <v>1</v>
      </c>
      <c r="K34" s="16" t="s">
        <v>50</v>
      </c>
    </row>
    <row r="35" spans="1:11" ht="63">
      <c r="A35" s="4">
        <v>28</v>
      </c>
      <c r="B35" s="16" t="s">
        <v>40</v>
      </c>
      <c r="C35" s="19">
        <v>4.3</v>
      </c>
      <c r="D35" s="20">
        <v>500</v>
      </c>
      <c r="E35" s="14">
        <v>130</v>
      </c>
      <c r="F35" s="15">
        <v>5</v>
      </c>
      <c r="G35" s="15" t="s">
        <v>11</v>
      </c>
      <c r="H35" s="15" t="s">
        <v>12</v>
      </c>
      <c r="I35" s="14">
        <v>70.11391</v>
      </c>
      <c r="J35" s="19">
        <v>1</v>
      </c>
      <c r="K35" s="16" t="s">
        <v>50</v>
      </c>
    </row>
    <row r="36" spans="1:11" ht="63">
      <c r="A36" s="4">
        <v>29</v>
      </c>
      <c r="B36" s="16" t="s">
        <v>41</v>
      </c>
      <c r="C36" s="19">
        <v>4.3</v>
      </c>
      <c r="D36" s="20">
        <v>188</v>
      </c>
      <c r="E36" s="14">
        <v>50</v>
      </c>
      <c r="F36" s="15">
        <v>5</v>
      </c>
      <c r="G36" s="15" t="s">
        <v>11</v>
      </c>
      <c r="H36" s="15" t="s">
        <v>12</v>
      </c>
      <c r="I36" s="14">
        <v>29.12396</v>
      </c>
      <c r="J36" s="19">
        <v>1</v>
      </c>
      <c r="K36" s="16" t="s">
        <v>50</v>
      </c>
    </row>
    <row r="37" spans="1:11" ht="63">
      <c r="A37" s="4">
        <v>30</v>
      </c>
      <c r="B37" s="16" t="s">
        <v>42</v>
      </c>
      <c r="C37" s="19">
        <v>8</v>
      </c>
      <c r="D37" s="20">
        <v>1861</v>
      </c>
      <c r="E37" s="14">
        <v>524.38</v>
      </c>
      <c r="F37" s="15">
        <v>5</v>
      </c>
      <c r="G37" s="15" t="s">
        <v>63</v>
      </c>
      <c r="H37" s="15" t="s">
        <v>12</v>
      </c>
      <c r="I37" s="14">
        <v>195.58458</v>
      </c>
      <c r="J37" s="19">
        <v>1</v>
      </c>
      <c r="K37" s="16" t="s">
        <v>53</v>
      </c>
    </row>
    <row r="38" spans="1:11" ht="63">
      <c r="A38" s="4">
        <v>31</v>
      </c>
      <c r="B38" s="5" t="s">
        <v>43</v>
      </c>
      <c r="C38" s="17">
        <v>5</v>
      </c>
      <c r="D38" s="18">
        <v>774</v>
      </c>
      <c r="E38" s="6">
        <v>459.44</v>
      </c>
      <c r="F38" s="7">
        <v>5</v>
      </c>
      <c r="G38" s="15" t="s">
        <v>11</v>
      </c>
      <c r="H38" s="7" t="s">
        <v>12</v>
      </c>
      <c r="I38" s="6">
        <v>162.93896999999998</v>
      </c>
      <c r="J38" s="17">
        <v>1</v>
      </c>
      <c r="K38" s="5" t="s">
        <v>50</v>
      </c>
    </row>
    <row r="39" spans="1:11" ht="63">
      <c r="A39" s="4">
        <v>32</v>
      </c>
      <c r="B39" s="5" t="s">
        <v>44</v>
      </c>
      <c r="C39" s="17">
        <v>9.6</v>
      </c>
      <c r="D39" s="18">
        <v>3144</v>
      </c>
      <c r="E39" s="6">
        <v>408.20000000000005</v>
      </c>
      <c r="F39" s="7">
        <v>5</v>
      </c>
      <c r="G39" s="15" t="s">
        <v>11</v>
      </c>
      <c r="H39" s="7" t="s">
        <v>12</v>
      </c>
      <c r="I39" s="6">
        <v>199.985</v>
      </c>
      <c r="J39" s="17">
        <v>1</v>
      </c>
      <c r="K39" s="5" t="s">
        <v>52</v>
      </c>
    </row>
    <row r="40" spans="1:11" ht="63">
      <c r="A40" s="4">
        <v>33</v>
      </c>
      <c r="B40" s="5" t="s">
        <v>45</v>
      </c>
      <c r="C40" s="17">
        <v>6</v>
      </c>
      <c r="D40" s="18">
        <v>3447</v>
      </c>
      <c r="E40" s="6">
        <v>412.22</v>
      </c>
      <c r="F40" s="7">
        <v>5</v>
      </c>
      <c r="G40" s="15" t="s">
        <v>11</v>
      </c>
      <c r="H40" s="7" t="s">
        <v>12</v>
      </c>
      <c r="I40" s="6">
        <v>192.765</v>
      </c>
      <c r="J40" s="17">
        <v>1</v>
      </c>
      <c r="K40" s="5" t="s">
        <v>52</v>
      </c>
    </row>
    <row r="41" spans="1:11" ht="63">
      <c r="A41" s="4">
        <v>34</v>
      </c>
      <c r="B41" s="5" t="s">
        <v>46</v>
      </c>
      <c r="C41" s="17">
        <v>6</v>
      </c>
      <c r="D41" s="18">
        <v>1100</v>
      </c>
      <c r="E41" s="6">
        <f>358.24+55.95</f>
        <v>414.19</v>
      </c>
      <c r="F41" s="7">
        <v>5</v>
      </c>
      <c r="G41" s="15" t="s">
        <v>11</v>
      </c>
      <c r="H41" s="7" t="s">
        <v>12</v>
      </c>
      <c r="I41" s="6">
        <f>170+25.01471</f>
        <v>195.01471</v>
      </c>
      <c r="J41" s="17">
        <v>1</v>
      </c>
      <c r="K41" s="5" t="s">
        <v>52</v>
      </c>
    </row>
    <row r="42" spans="1:11" ht="63">
      <c r="A42" s="4">
        <v>35</v>
      </c>
      <c r="B42" s="5" t="s">
        <v>47</v>
      </c>
      <c r="C42" s="17">
        <v>5.5</v>
      </c>
      <c r="D42" s="18">
        <v>492</v>
      </c>
      <c r="E42" s="6">
        <v>421</v>
      </c>
      <c r="F42" s="7">
        <v>5</v>
      </c>
      <c r="G42" s="15" t="s">
        <v>11</v>
      </c>
      <c r="H42" s="7" t="s">
        <v>12</v>
      </c>
      <c r="I42" s="6">
        <v>199.995</v>
      </c>
      <c r="J42" s="17">
        <v>1</v>
      </c>
      <c r="K42" s="5" t="s">
        <v>52</v>
      </c>
    </row>
    <row r="43" spans="1:11" ht="63">
      <c r="A43" s="4">
        <v>36</v>
      </c>
      <c r="B43" s="5" t="s">
        <v>48</v>
      </c>
      <c r="C43" s="17">
        <v>6</v>
      </c>
      <c r="D43" s="18">
        <v>800</v>
      </c>
      <c r="E43" s="6">
        <v>173.3</v>
      </c>
      <c r="F43" s="7">
        <v>5</v>
      </c>
      <c r="G43" s="15" t="s">
        <v>11</v>
      </c>
      <c r="H43" s="7" t="s">
        <v>12</v>
      </c>
      <c r="I43" s="6">
        <v>90</v>
      </c>
      <c r="J43" s="17">
        <v>1</v>
      </c>
      <c r="K43" s="5" t="s">
        <v>52</v>
      </c>
    </row>
    <row r="44" spans="1:11" ht="78.75">
      <c r="A44" s="4">
        <v>37</v>
      </c>
      <c r="B44" s="5" t="s">
        <v>61</v>
      </c>
      <c r="C44" s="5">
        <v>12</v>
      </c>
      <c r="D44" s="18">
        <v>243</v>
      </c>
      <c r="E44" s="6">
        <f>13.33+60+80.60101+281</f>
        <v>434.93101</v>
      </c>
      <c r="F44" s="7">
        <v>5</v>
      </c>
      <c r="G44" s="15" t="s">
        <v>11</v>
      </c>
      <c r="H44" s="7" t="s">
        <v>12</v>
      </c>
      <c r="I44" s="6">
        <v>199.815</v>
      </c>
      <c r="J44" s="5">
        <v>1</v>
      </c>
      <c r="K44" s="5" t="s">
        <v>50</v>
      </c>
    </row>
    <row r="45" spans="1:11" ht="63">
      <c r="A45" s="4">
        <v>38</v>
      </c>
      <c r="B45" s="5" t="s">
        <v>62</v>
      </c>
      <c r="C45" s="5">
        <v>10</v>
      </c>
      <c r="D45" s="18">
        <v>3460</v>
      </c>
      <c r="E45" s="18">
        <v>121.17</v>
      </c>
      <c r="F45" s="5">
        <v>5</v>
      </c>
      <c r="G45" s="15" t="s">
        <v>63</v>
      </c>
      <c r="H45" s="5" t="s">
        <v>12</v>
      </c>
      <c r="I45" s="6">
        <v>48.63662</v>
      </c>
      <c r="J45" s="5">
        <v>1</v>
      </c>
      <c r="K45" s="5" t="s">
        <v>53</v>
      </c>
    </row>
    <row r="46" spans="1:11" ht="126">
      <c r="A46" s="8">
        <v>39</v>
      </c>
      <c r="B46" s="5" t="s">
        <v>59</v>
      </c>
      <c r="C46" s="18">
        <v>6.8</v>
      </c>
      <c r="D46" s="18">
        <v>3803</v>
      </c>
      <c r="E46" s="18">
        <v>3803</v>
      </c>
      <c r="F46" s="5">
        <v>5</v>
      </c>
      <c r="G46" s="16" t="s">
        <v>11</v>
      </c>
      <c r="H46" s="5" t="s">
        <v>57</v>
      </c>
      <c r="I46" s="6">
        <v>1975.42164</v>
      </c>
      <c r="J46" s="5">
        <v>5</v>
      </c>
      <c r="K46" s="5" t="s">
        <v>58</v>
      </c>
    </row>
    <row r="47" ht="15">
      <c r="G47" s="21"/>
    </row>
    <row r="48" ht="15">
      <c r="G48" s="21"/>
    </row>
    <row r="49" ht="15">
      <c r="G49" s="21"/>
    </row>
    <row r="50" ht="15">
      <c r="G50" s="21"/>
    </row>
    <row r="51" ht="15">
      <c r="G51" s="21"/>
    </row>
    <row r="52" ht="15">
      <c r="G52" s="21"/>
    </row>
    <row r="53" ht="15">
      <c r="G53" s="21"/>
    </row>
    <row r="54" ht="15">
      <c r="G54" s="21"/>
    </row>
    <row r="55" ht="15">
      <c r="G55" s="21"/>
    </row>
    <row r="56" ht="15">
      <c r="G56" s="21"/>
    </row>
    <row r="57" ht="15">
      <c r="G57" s="21"/>
    </row>
    <row r="58" ht="15">
      <c r="G58" s="21"/>
    </row>
    <row r="59" ht="15">
      <c r="G59" s="21"/>
    </row>
    <row r="60" ht="15">
      <c r="G60" s="21"/>
    </row>
    <row r="61" ht="15">
      <c r="G61" s="21"/>
    </row>
    <row r="62" ht="15">
      <c r="G62" s="21"/>
    </row>
    <row r="63" ht="15">
      <c r="G63" s="21"/>
    </row>
    <row r="64" ht="15">
      <c r="G64" s="21"/>
    </row>
    <row r="65" ht="15">
      <c r="G65" s="21"/>
    </row>
    <row r="66" ht="15">
      <c r="G66" s="21"/>
    </row>
    <row r="67" ht="15">
      <c r="G67" s="21"/>
    </row>
    <row r="68" ht="15">
      <c r="G68" s="21"/>
    </row>
    <row r="69" ht="15">
      <c r="G69" s="21"/>
    </row>
    <row r="70" ht="15">
      <c r="G70" s="21"/>
    </row>
    <row r="71" ht="15">
      <c r="G71" s="21"/>
    </row>
    <row r="72" ht="15">
      <c r="G72" s="21"/>
    </row>
    <row r="73" ht="15">
      <c r="G73" s="21"/>
    </row>
    <row r="74" ht="15">
      <c r="G74" s="21"/>
    </row>
    <row r="75" ht="15">
      <c r="G75" s="21"/>
    </row>
    <row r="76" ht="15">
      <c r="G76" s="21"/>
    </row>
    <row r="77" ht="15">
      <c r="G77" s="21"/>
    </row>
    <row r="78" ht="15">
      <c r="G78" s="21"/>
    </row>
    <row r="79" ht="15">
      <c r="G79" s="21"/>
    </row>
    <row r="80" ht="15">
      <c r="G80" s="21"/>
    </row>
    <row r="81" ht="15">
      <c r="G81" s="21"/>
    </row>
    <row r="82" ht="15">
      <c r="G82" s="21"/>
    </row>
    <row r="83" ht="15">
      <c r="G83" s="21"/>
    </row>
    <row r="84" ht="15">
      <c r="G84" s="21"/>
    </row>
  </sheetData>
  <sheetProtection/>
  <mergeCells count="23">
    <mergeCell ref="B17:B18"/>
    <mergeCell ref="A17:A18"/>
    <mergeCell ref="D10:D11"/>
    <mergeCell ref="C15:C16"/>
    <mergeCell ref="D15:D16"/>
    <mergeCell ref="C17:C18"/>
    <mergeCell ref="D17:D18"/>
    <mergeCell ref="B10:B11"/>
    <mergeCell ref="A10:A11"/>
    <mergeCell ref="A15:A16"/>
    <mergeCell ref="B15:B16"/>
    <mergeCell ref="C10:C11"/>
    <mergeCell ref="I2:I3"/>
    <mergeCell ref="J2:J3"/>
    <mergeCell ref="K2:K3"/>
    <mergeCell ref="A1:K1"/>
    <mergeCell ref="C2:D2"/>
    <mergeCell ref="A2:A3"/>
    <mergeCell ref="B2:B3"/>
    <mergeCell ref="E2:E3"/>
    <mergeCell ref="F2:F3"/>
    <mergeCell ref="G2:G3"/>
    <mergeCell ref="H2:H3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2019-12-19T08:34:26Z</dcterms:modified>
  <cp:category/>
  <cp:version/>
  <cp:contentType/>
  <cp:contentStatus/>
</cp:coreProperties>
</file>