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95" tabRatio="605" activeTab="0"/>
  </bookViews>
  <sheets>
    <sheet name="с 01.01.2016" sheetId="1" r:id="rId1"/>
  </sheets>
  <definedNames>
    <definedName name="_xlnm.Print_Titles" localSheetId="0">'с 01.01.2016'!$18:$18</definedName>
    <definedName name="_xlnm.Print_Area" localSheetId="0">'с 01.01.2016'!$A$1:$F$117</definedName>
  </definedNames>
  <calcPr fullCalcOnLoad="1"/>
</workbook>
</file>

<file path=xl/sharedStrings.xml><?xml version="1.0" encoding="utf-8"?>
<sst xmlns="http://schemas.openxmlformats.org/spreadsheetml/2006/main" count="114" uniqueCount="77">
  <si>
    <t>1</t>
  </si>
  <si>
    <t>2</t>
  </si>
  <si>
    <t>4</t>
  </si>
  <si>
    <t>Сторож</t>
  </si>
  <si>
    <t>Комендант</t>
  </si>
  <si>
    <t>ЗАТВЕРДЖЕНО:</t>
  </si>
  <si>
    <t>УЗГОДЖЕНО:</t>
  </si>
  <si>
    <t>Керуючий справами</t>
  </si>
  <si>
    <t>Керівники</t>
  </si>
  <si>
    <t>Начальник управління</t>
  </si>
  <si>
    <t>Заступник начальника управління</t>
  </si>
  <si>
    <t>Головний спеціаліст з питань кадрової роботи</t>
  </si>
  <si>
    <t>Відділ бухгалтерського обліку та звітності</t>
  </si>
  <si>
    <t>Заступник головного бухгалтера</t>
  </si>
  <si>
    <t>Головний спеціаліст-бухгалтер</t>
  </si>
  <si>
    <t>Відділ соціальної допомоги</t>
  </si>
  <si>
    <t>Заступник начальника управління  - начальник відділу</t>
  </si>
  <si>
    <t>Заступник начальника відділу</t>
  </si>
  <si>
    <t>Головний спеціаліст</t>
  </si>
  <si>
    <t>2. Сектор опрацювання заяв та прийняття рішень</t>
  </si>
  <si>
    <t>Сектор  з нарахування та виплати соціальной допомоги</t>
  </si>
  <si>
    <t>Відділ державних соціальних інспекторів</t>
  </si>
  <si>
    <t>Начальник відділу - головний державний соціальний інспектор</t>
  </si>
  <si>
    <t>Відділ з питань обслуговування інвалідів, ветеранів війни та праці</t>
  </si>
  <si>
    <t xml:space="preserve">Начальник відділу </t>
  </si>
  <si>
    <t>Відділ праці</t>
  </si>
  <si>
    <t>Відділ автоматизованої обробки інформації</t>
  </si>
  <si>
    <t>Відділ персоніфікованого обліку</t>
  </si>
  <si>
    <t>Персонал обслуговування</t>
  </si>
  <si>
    <t>Секретар керівника</t>
  </si>
  <si>
    <t>Діловод</t>
  </si>
  <si>
    <t>Архіваріус</t>
  </si>
  <si>
    <t>Прибиральник службових приміщень</t>
  </si>
  <si>
    <t>Водій автотранспортних засобів</t>
  </si>
  <si>
    <t>Головний бухгалтер</t>
  </si>
  <si>
    <t>Заступник міського голови</t>
  </si>
  <si>
    <t>Начальник фінансового управління</t>
  </si>
  <si>
    <t>Назва структурного підрозділу та посад</t>
  </si>
  <si>
    <t>Кількість штатних посад</t>
  </si>
  <si>
    <t>Посадовий оклад (грн.)</t>
  </si>
  <si>
    <t>Фонд зароботної плати на місяць (грн.)</t>
  </si>
  <si>
    <t>по управлінню праці та соціального захисту населення Лисичанської міської ради</t>
  </si>
  <si>
    <t>Головний спеціаліст - координатор</t>
  </si>
  <si>
    <t>Головний державний соціальний інспектор</t>
  </si>
  <si>
    <t>Державний соціальний інспектор</t>
  </si>
  <si>
    <t>№ з/п</t>
  </si>
  <si>
    <t xml:space="preserve">місячним фондом заробітної плати  за  </t>
  </si>
  <si>
    <t>Усього</t>
  </si>
  <si>
    <t>Разом за посадовими окладами</t>
  </si>
  <si>
    <t>Робітник з компексного обслуговування й ремонту будинків</t>
  </si>
  <si>
    <t>Відділ з контролю правильності призначення та виплати пенсій</t>
  </si>
  <si>
    <t>1. Сектор прийняття заяв та документів</t>
  </si>
  <si>
    <t>Завідувач сектору</t>
  </si>
  <si>
    <t>Спеціаліст I категорії-бухгалтер</t>
  </si>
  <si>
    <t>Спеціаліст I категорії</t>
  </si>
  <si>
    <t>Спеціаліст I категорії - інформатор</t>
  </si>
  <si>
    <t>Відділ організаційно - кадрової та юридичної роботи</t>
  </si>
  <si>
    <r>
      <t xml:space="preserve">штат  в кількості  </t>
    </r>
    <r>
      <rPr>
        <u val="single"/>
        <sz val="12"/>
        <rFont val="Times New Roman"/>
        <family val="1"/>
      </rPr>
      <t>96</t>
    </r>
    <r>
      <rPr>
        <sz val="12"/>
        <rFont val="Times New Roman"/>
        <family val="1"/>
      </rPr>
      <t xml:space="preserve"> штатних одиниць з</t>
    </r>
  </si>
  <si>
    <t xml:space="preserve">               О.А. Єздакова</t>
  </si>
  <si>
    <t xml:space="preserve">               О.П. Пугацька</t>
  </si>
  <si>
    <t>Заступник начальника управління -    головний бухгалтер</t>
  </si>
  <si>
    <t xml:space="preserve">Заступник начальника управління -  начальник відділу </t>
  </si>
  <si>
    <t>Начальник відділу юридичної та кадрової роботи</t>
  </si>
  <si>
    <t>Кур'єр</t>
  </si>
  <si>
    <t>_______________________  О.О. Савченко</t>
  </si>
  <si>
    <t>Міський голова</t>
  </si>
  <si>
    <t>ШТАТНИЙ  РОЗПИС   з 01.01.2016р.</t>
  </si>
  <si>
    <t>"____"__________________2016р.</t>
  </si>
  <si>
    <r>
      <t xml:space="preserve">посадовими окладами  </t>
    </r>
    <r>
      <rPr>
        <u val="single"/>
        <sz val="12"/>
        <rFont val="Times New Roman"/>
        <family val="1"/>
      </rPr>
      <t>135228</t>
    </r>
    <r>
      <rPr>
        <sz val="12"/>
        <rFont val="Times New Roman"/>
        <family val="1"/>
      </rPr>
      <t xml:space="preserve">  грн.</t>
    </r>
  </si>
  <si>
    <r>
      <t xml:space="preserve">________________________ </t>
    </r>
    <r>
      <rPr>
        <b/>
        <sz val="12"/>
        <rFont val="Times New Roman"/>
        <family val="1"/>
      </rPr>
      <t>С.І. Шилін</t>
    </r>
  </si>
  <si>
    <t>Додаток № 10 до рішення</t>
  </si>
  <si>
    <t>міської ради від  28.01.2016 № 6/60</t>
  </si>
  <si>
    <t xml:space="preserve"> М.С. Головньов</t>
  </si>
  <si>
    <t>М.Г. Солодовник</t>
  </si>
  <si>
    <t>С.М. Шенькарук</t>
  </si>
  <si>
    <t>Секретар міської ради</t>
  </si>
  <si>
    <t>Е.І. Щеглаков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</si>
</sst>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;[Red]#,##0.00&quot;р.&quot;"/>
    <numFmt numFmtId="181" formatCode="#,##0.00;[Red]#,##0.00"/>
    <numFmt numFmtId="182" formatCode="0.00;[Red]0.00"/>
    <numFmt numFmtId="183" formatCode="0.000;[Red]0.000"/>
    <numFmt numFmtId="184" formatCode="#,##0.00_р_.;[Red]#,##0.00_р_."/>
    <numFmt numFmtId="185" formatCode="#&quot; &quot;??/100"/>
    <numFmt numFmtId="186" formatCode="0;[Red]0"/>
    <numFmt numFmtId="187" formatCode="0.0"/>
  </numFmts>
  <fonts count="3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"/>
      <family val="2"/>
    </font>
    <font>
      <i/>
      <sz val="12"/>
      <name val="Arial Cyr"/>
      <family val="0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center" vertical="center" textRotation="255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86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86" fontId="0" fillId="0" borderId="0" xfId="0" applyNumberFormat="1" applyFill="1" applyBorder="1" applyAlignment="1">
      <alignment horizontal="left"/>
    </xf>
    <xf numFmtId="0" fontId="4" fillId="0" borderId="0" xfId="0" applyFont="1" applyFill="1" applyAlignment="1">
      <alignment/>
    </xf>
    <xf numFmtId="18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wrapText="1"/>
    </xf>
    <xf numFmtId="186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2" fontId="8" fillId="0" borderId="15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5"/>
  <sheetViews>
    <sheetView tabSelected="1" view="pageBreakPreview" zoomScale="75" zoomScaleNormal="75" zoomScaleSheetLayoutView="75" zoomScalePageLayoutView="0" workbookViewId="0" topLeftCell="A85">
      <selection activeCell="E108" sqref="E108"/>
    </sheetView>
  </sheetViews>
  <sheetFormatPr defaultColWidth="9.00390625" defaultRowHeight="12.75"/>
  <cols>
    <col min="1" max="1" width="4.25390625" style="15" customWidth="1"/>
    <col min="2" max="2" width="46.125" style="15" customWidth="1"/>
    <col min="3" max="3" width="16.25390625" style="10" customWidth="1"/>
    <col min="4" max="4" width="19.375" style="10" customWidth="1"/>
    <col min="5" max="5" width="24.00390625" style="15" customWidth="1"/>
    <col min="6" max="6" width="7.625" style="10" customWidth="1"/>
    <col min="7" max="7" width="8.75390625" style="10" customWidth="1"/>
    <col min="8" max="9" width="8.75390625" style="33" customWidth="1"/>
    <col min="10" max="10" width="7.75390625" style="33" customWidth="1"/>
    <col min="11" max="11" width="9.75390625" style="33" customWidth="1"/>
    <col min="12" max="12" width="7.75390625" style="33" customWidth="1"/>
    <col min="13" max="13" width="8.75390625" style="33" customWidth="1"/>
    <col min="14" max="14" width="9.75390625" style="10" customWidth="1"/>
    <col min="15" max="16384" width="9.125" style="10" customWidth="1"/>
  </cols>
  <sheetData>
    <row r="1" spans="1:6" ht="15.75">
      <c r="A1" s="7"/>
      <c r="B1" s="7"/>
      <c r="C1" s="7"/>
      <c r="D1" s="8" t="s">
        <v>70</v>
      </c>
      <c r="E1" s="14"/>
      <c r="F1" s="14"/>
    </row>
    <row r="2" spans="1:6" ht="15.75">
      <c r="A2" s="7"/>
      <c r="B2" s="7"/>
      <c r="C2" s="7"/>
      <c r="D2" s="8" t="s">
        <v>71</v>
      </c>
      <c r="E2" s="14"/>
      <c r="F2" s="14"/>
    </row>
    <row r="3" spans="1:13" ht="15.75">
      <c r="A3" s="102" t="s">
        <v>6</v>
      </c>
      <c r="B3" s="103"/>
      <c r="C3" s="103"/>
      <c r="D3" s="102" t="s">
        <v>5</v>
      </c>
      <c r="E3" s="103"/>
      <c r="F3" s="103"/>
      <c r="G3" s="8"/>
      <c r="H3" s="9"/>
      <c r="I3" s="9"/>
      <c r="J3" s="7"/>
      <c r="K3" s="7"/>
      <c r="L3" s="7"/>
      <c r="M3" s="7"/>
    </row>
    <row r="4" spans="1:13" ht="15.75">
      <c r="A4" s="8" t="s">
        <v>7</v>
      </c>
      <c r="B4" s="13"/>
      <c r="C4" s="11"/>
      <c r="D4" s="8" t="s">
        <v>57</v>
      </c>
      <c r="E4" s="12"/>
      <c r="F4" s="12"/>
      <c r="G4" s="12"/>
      <c r="H4" s="7"/>
      <c r="I4" s="9"/>
      <c r="J4" s="7"/>
      <c r="K4" s="7"/>
      <c r="L4" s="7"/>
      <c r="M4" s="7"/>
    </row>
    <row r="5" spans="2:13" ht="15.75">
      <c r="B5" s="16"/>
      <c r="C5" s="17"/>
      <c r="D5" s="104" t="s">
        <v>46</v>
      </c>
      <c r="E5" s="104"/>
      <c r="F5" s="104"/>
      <c r="G5" s="12"/>
      <c r="H5" s="7"/>
      <c r="I5" s="9"/>
      <c r="J5" s="7"/>
      <c r="K5" s="7"/>
      <c r="L5" s="7"/>
      <c r="M5" s="7"/>
    </row>
    <row r="6" spans="1:13" ht="15.75">
      <c r="A6" s="18" t="s">
        <v>64</v>
      </c>
      <c r="B6" s="16"/>
      <c r="C6" s="17"/>
      <c r="D6" s="8" t="s">
        <v>68</v>
      </c>
      <c r="E6" s="12"/>
      <c r="F6" s="20"/>
      <c r="G6" s="20"/>
      <c r="H6" s="7"/>
      <c r="I6" s="9"/>
      <c r="J6" s="7"/>
      <c r="K6" s="7"/>
      <c r="L6" s="7"/>
      <c r="M6" s="7"/>
    </row>
    <row r="7" spans="1:13" ht="15.75">
      <c r="A7" s="8" t="s">
        <v>67</v>
      </c>
      <c r="B7" s="13"/>
      <c r="C7" s="19"/>
      <c r="D7" s="104"/>
      <c r="E7" s="104"/>
      <c r="F7" s="104"/>
      <c r="G7" s="20"/>
      <c r="H7" s="7"/>
      <c r="I7" s="7"/>
      <c r="J7" s="7"/>
      <c r="K7" s="7"/>
      <c r="L7" s="7"/>
      <c r="M7" s="7"/>
    </row>
    <row r="8" spans="4:13" ht="15.75">
      <c r="D8" s="8" t="s">
        <v>65</v>
      </c>
      <c r="E8" s="12"/>
      <c r="F8" s="20"/>
      <c r="G8" s="20"/>
      <c r="H8" s="7"/>
      <c r="I8" s="7"/>
      <c r="J8" s="7"/>
      <c r="K8" s="7"/>
      <c r="L8" s="7"/>
      <c r="M8" s="7"/>
    </row>
    <row r="9" spans="4:13" ht="15.75">
      <c r="D9" s="8"/>
      <c r="E9" s="12"/>
      <c r="F9" s="20"/>
      <c r="G9" s="20"/>
      <c r="H9" s="7"/>
      <c r="I9" s="7"/>
      <c r="J9" s="7"/>
      <c r="K9" s="7"/>
      <c r="L9" s="7"/>
      <c r="M9" s="7"/>
    </row>
    <row r="10" spans="1:13" ht="15.75">
      <c r="A10" s="21"/>
      <c r="B10" s="22"/>
      <c r="C10" s="19"/>
      <c r="D10" s="8" t="s">
        <v>69</v>
      </c>
      <c r="E10" s="17"/>
      <c r="F10" s="17"/>
      <c r="G10" s="20"/>
      <c r="H10" s="7"/>
      <c r="I10" s="7"/>
      <c r="J10" s="7"/>
      <c r="K10" s="7"/>
      <c r="L10" s="7"/>
      <c r="M10" s="7"/>
    </row>
    <row r="11" spans="1:13" ht="15.75">
      <c r="A11" s="20"/>
      <c r="B11" s="20"/>
      <c r="C11" s="12"/>
      <c r="D11" s="23" t="s">
        <v>67</v>
      </c>
      <c r="F11" s="12"/>
      <c r="G11" s="17"/>
      <c r="H11" s="7"/>
      <c r="I11" s="7"/>
      <c r="J11" s="7"/>
      <c r="K11" s="7"/>
      <c r="L11" s="7"/>
      <c r="M11" s="7"/>
    </row>
    <row r="12" spans="1:13" ht="15.75">
      <c r="A12" s="20"/>
      <c r="B12" s="20"/>
      <c r="C12" s="12"/>
      <c r="D12" s="23"/>
      <c r="F12" s="12"/>
      <c r="G12" s="17"/>
      <c r="H12" s="7"/>
      <c r="I12" s="7"/>
      <c r="J12" s="7"/>
      <c r="K12" s="7"/>
      <c r="L12" s="7"/>
      <c r="M12" s="7"/>
    </row>
    <row r="13" spans="1:13" ht="15.75">
      <c r="A13" s="20"/>
      <c r="B13" s="20"/>
      <c r="C13" s="12"/>
      <c r="D13" s="23"/>
      <c r="F13" s="12"/>
      <c r="G13" s="17"/>
      <c r="H13" s="7"/>
      <c r="I13" s="7"/>
      <c r="J13" s="7"/>
      <c r="K13" s="7"/>
      <c r="L13" s="7"/>
      <c r="M13" s="7"/>
    </row>
    <row r="14" spans="1:14" ht="15.75">
      <c r="A14" s="105" t="s">
        <v>66</v>
      </c>
      <c r="B14" s="106"/>
      <c r="C14" s="106"/>
      <c r="D14" s="106"/>
      <c r="E14" s="106"/>
      <c r="F14" s="25"/>
      <c r="G14" s="25"/>
      <c r="H14" s="26"/>
      <c r="I14" s="26"/>
      <c r="J14" s="26"/>
      <c r="K14" s="26"/>
      <c r="L14" s="26"/>
      <c r="M14" s="26"/>
      <c r="N14" s="26"/>
    </row>
    <row r="15" spans="1:14" ht="15.75">
      <c r="A15" s="105" t="s">
        <v>41</v>
      </c>
      <c r="B15" s="106"/>
      <c r="C15" s="106"/>
      <c r="D15" s="106"/>
      <c r="E15" s="106"/>
      <c r="F15" s="25"/>
      <c r="G15" s="25"/>
      <c r="H15" s="26"/>
      <c r="I15" s="26"/>
      <c r="J15" s="26"/>
      <c r="K15" s="26"/>
      <c r="L15" s="26"/>
      <c r="M15" s="26"/>
      <c r="N15" s="26"/>
    </row>
    <row r="16" spans="1:14" ht="15.75">
      <c r="A16" s="27"/>
      <c r="B16" s="27"/>
      <c r="C16" s="24"/>
      <c r="D16" s="24"/>
      <c r="E16" s="24"/>
      <c r="F16" s="24"/>
      <c r="G16" s="24"/>
      <c r="H16" s="26"/>
      <c r="I16" s="26"/>
      <c r="J16" s="26"/>
      <c r="K16" s="26"/>
      <c r="L16" s="26"/>
      <c r="M16" s="26"/>
      <c r="N16" s="26"/>
    </row>
    <row r="17" spans="1:24" ht="61.5" customHeight="1">
      <c r="A17" s="28" t="s">
        <v>45</v>
      </c>
      <c r="B17" s="28" t="s">
        <v>37</v>
      </c>
      <c r="C17" s="29" t="s">
        <v>38</v>
      </c>
      <c r="D17" s="29" t="s">
        <v>39</v>
      </c>
      <c r="E17" s="29" t="s">
        <v>40</v>
      </c>
      <c r="F17" s="30"/>
      <c r="G17" s="30"/>
      <c r="H17" s="31"/>
      <c r="I17" s="31"/>
      <c r="J17" s="31"/>
      <c r="K17" s="31"/>
      <c r="L17" s="31"/>
      <c r="M17" s="31"/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40" customFormat="1" ht="17.25">
      <c r="A18" s="34" t="s">
        <v>0</v>
      </c>
      <c r="B18" s="34" t="s">
        <v>1</v>
      </c>
      <c r="C18" s="3">
        <v>3</v>
      </c>
      <c r="D18" s="35" t="s">
        <v>2</v>
      </c>
      <c r="E18" s="3">
        <v>5</v>
      </c>
      <c r="F18" s="36"/>
      <c r="G18" s="36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9"/>
      <c r="U18" s="39"/>
      <c r="V18" s="39"/>
      <c r="W18" s="39"/>
      <c r="X18" s="39"/>
    </row>
    <row r="19" spans="1:24" s="40" customFormat="1" ht="17.25" customHeight="1">
      <c r="A19" s="109" t="s">
        <v>8</v>
      </c>
      <c r="B19" s="110"/>
      <c r="C19" s="110"/>
      <c r="D19" s="110"/>
      <c r="E19" s="111"/>
      <c r="F19" s="41"/>
      <c r="G19" s="41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9"/>
      <c r="V19" s="39"/>
      <c r="W19" s="39"/>
      <c r="X19" s="39"/>
    </row>
    <row r="20" spans="1:24" s="40" customFormat="1" ht="15" customHeight="1" thickBot="1">
      <c r="A20" s="3">
        <v>1</v>
      </c>
      <c r="B20" s="88" t="s">
        <v>9</v>
      </c>
      <c r="C20" s="6">
        <v>1</v>
      </c>
      <c r="D20" s="2">
        <v>1834</v>
      </c>
      <c r="E20" s="2">
        <f>D20*C20</f>
        <v>1834</v>
      </c>
      <c r="F20" s="42"/>
      <c r="G20" s="42"/>
      <c r="H20" s="43"/>
      <c r="I20" s="43"/>
      <c r="J20" s="44"/>
      <c r="K20" s="45"/>
      <c r="L20" s="44"/>
      <c r="M20" s="44"/>
      <c r="N20" s="44"/>
      <c r="O20" s="38"/>
      <c r="P20" s="38"/>
      <c r="Q20" s="38"/>
      <c r="R20" s="38"/>
      <c r="S20" s="38"/>
      <c r="T20" s="39"/>
      <c r="U20" s="39"/>
      <c r="V20" s="39"/>
      <c r="W20" s="39"/>
      <c r="X20" s="39"/>
    </row>
    <row r="21" spans="1:60" s="48" customFormat="1" ht="15" customHeight="1">
      <c r="A21" s="3">
        <v>2</v>
      </c>
      <c r="B21" s="88" t="s">
        <v>10</v>
      </c>
      <c r="C21" s="6">
        <v>1</v>
      </c>
      <c r="D21" s="2">
        <v>1779</v>
      </c>
      <c r="E21" s="2">
        <f>D21*C21</f>
        <v>1779</v>
      </c>
      <c r="F21" s="36"/>
      <c r="G21" s="36"/>
      <c r="H21" s="37"/>
      <c r="I21" s="37"/>
      <c r="J21" s="46"/>
      <c r="K21" s="46"/>
      <c r="L21" s="46"/>
      <c r="M21" s="46"/>
      <c r="N21" s="46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24" s="47" customFormat="1" ht="17.25" customHeight="1">
      <c r="A22" s="50"/>
      <c r="B22" s="51" t="s">
        <v>47</v>
      </c>
      <c r="C22" s="5">
        <f>SUM(C20:C21)</f>
        <v>2</v>
      </c>
      <c r="D22" s="4">
        <f>SUM(D20:D21)</f>
        <v>3613</v>
      </c>
      <c r="E22" s="4">
        <f>SUM(E20:E21)</f>
        <v>3613</v>
      </c>
      <c r="F22" s="52"/>
      <c r="G22" s="52"/>
      <c r="H22" s="44"/>
      <c r="I22" s="44"/>
      <c r="J22" s="53"/>
      <c r="K22" s="46"/>
      <c r="L22" s="46"/>
      <c r="M22" s="46"/>
      <c r="N22" s="53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47" customFormat="1" ht="17.25" customHeight="1">
      <c r="A23" s="91" t="s">
        <v>56</v>
      </c>
      <c r="B23" s="107"/>
      <c r="C23" s="107"/>
      <c r="D23" s="107"/>
      <c r="E23" s="108"/>
      <c r="F23" s="52"/>
      <c r="G23" s="52"/>
      <c r="H23" s="44"/>
      <c r="I23" s="44"/>
      <c r="J23" s="53"/>
      <c r="K23" s="46"/>
      <c r="L23" s="46"/>
      <c r="M23" s="46"/>
      <c r="N23" s="53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47" customFormat="1" ht="15" customHeight="1">
      <c r="A24" s="55">
        <v>1</v>
      </c>
      <c r="B24" s="89" t="s">
        <v>24</v>
      </c>
      <c r="C24" s="55">
        <v>1</v>
      </c>
      <c r="D24" s="55">
        <v>1495</v>
      </c>
      <c r="E24" s="3">
        <f aca="true" t="shared" si="0" ref="E24:E29">D24*C24</f>
        <v>1495</v>
      </c>
      <c r="F24" s="52"/>
      <c r="G24" s="52"/>
      <c r="H24" s="44"/>
      <c r="I24" s="44"/>
      <c r="J24" s="53"/>
      <c r="K24" s="46"/>
      <c r="L24" s="46"/>
      <c r="M24" s="46"/>
      <c r="N24" s="53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47" customFormat="1" ht="15" customHeight="1">
      <c r="A25" s="2">
        <v>2</v>
      </c>
      <c r="B25" s="56" t="s">
        <v>11</v>
      </c>
      <c r="C25" s="6">
        <v>1</v>
      </c>
      <c r="D25" s="6">
        <v>1378</v>
      </c>
      <c r="E25" s="3">
        <f t="shared" si="0"/>
        <v>1378</v>
      </c>
      <c r="F25" s="52"/>
      <c r="G25" s="52"/>
      <c r="H25" s="44"/>
      <c r="I25" s="44"/>
      <c r="J25" s="53"/>
      <c r="K25" s="46"/>
      <c r="L25" s="46"/>
      <c r="M25" s="46"/>
      <c r="N25" s="53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s="47" customFormat="1" ht="15" customHeight="1">
      <c r="A26" s="2">
        <v>3</v>
      </c>
      <c r="B26" s="56" t="s">
        <v>54</v>
      </c>
      <c r="C26" s="6">
        <v>2</v>
      </c>
      <c r="D26" s="6">
        <v>1378</v>
      </c>
      <c r="E26" s="3">
        <f t="shared" si="0"/>
        <v>2756</v>
      </c>
      <c r="F26" s="52"/>
      <c r="G26" s="52"/>
      <c r="H26" s="44"/>
      <c r="I26" s="44"/>
      <c r="J26" s="53"/>
      <c r="K26" s="46"/>
      <c r="L26" s="46"/>
      <c r="M26" s="46"/>
      <c r="N26" s="53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s="47" customFormat="1" ht="15" customHeight="1">
      <c r="A27" s="2">
        <v>4</v>
      </c>
      <c r="B27" s="56" t="s">
        <v>29</v>
      </c>
      <c r="C27" s="6">
        <v>1</v>
      </c>
      <c r="D27" s="6">
        <v>1378</v>
      </c>
      <c r="E27" s="3">
        <f t="shared" si="0"/>
        <v>1378</v>
      </c>
      <c r="F27" s="52"/>
      <c r="G27" s="52"/>
      <c r="H27" s="44"/>
      <c r="I27" s="44"/>
      <c r="J27" s="53"/>
      <c r="K27" s="46"/>
      <c r="L27" s="46"/>
      <c r="M27" s="46"/>
      <c r="N27" s="53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s="47" customFormat="1" ht="15" customHeight="1">
      <c r="A28" s="2">
        <v>5</v>
      </c>
      <c r="B28" s="56" t="s">
        <v>30</v>
      </c>
      <c r="C28" s="6">
        <v>1</v>
      </c>
      <c r="D28" s="6">
        <v>1378</v>
      </c>
      <c r="E28" s="3">
        <f t="shared" si="0"/>
        <v>1378</v>
      </c>
      <c r="F28" s="52"/>
      <c r="G28" s="52"/>
      <c r="H28" s="44"/>
      <c r="I28" s="44"/>
      <c r="J28" s="53"/>
      <c r="K28" s="46"/>
      <c r="L28" s="46"/>
      <c r="M28" s="46"/>
      <c r="N28" s="53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s="47" customFormat="1" ht="15" customHeight="1">
      <c r="A29" s="2">
        <v>6</v>
      </c>
      <c r="B29" s="56" t="s">
        <v>31</v>
      </c>
      <c r="C29" s="6">
        <v>1</v>
      </c>
      <c r="D29" s="6">
        <v>1378</v>
      </c>
      <c r="E29" s="3">
        <f t="shared" si="0"/>
        <v>1378</v>
      </c>
      <c r="F29" s="52"/>
      <c r="G29" s="52"/>
      <c r="H29" s="44"/>
      <c r="I29" s="44"/>
      <c r="J29" s="53"/>
      <c r="K29" s="46"/>
      <c r="L29" s="46"/>
      <c r="M29" s="46"/>
      <c r="N29" s="53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s="47" customFormat="1" ht="17.25" customHeight="1">
      <c r="A30" s="83"/>
      <c r="B30" s="51" t="s">
        <v>47</v>
      </c>
      <c r="C30" s="4">
        <f>SUM(C24:C29)</f>
        <v>7</v>
      </c>
      <c r="D30" s="4">
        <f>SUM(D24:D29)</f>
        <v>8385</v>
      </c>
      <c r="E30" s="4">
        <f>SUM(E24:E29)</f>
        <v>9763</v>
      </c>
      <c r="F30" s="52"/>
      <c r="G30" s="52"/>
      <c r="H30" s="44"/>
      <c r="I30" s="44"/>
      <c r="J30" s="53"/>
      <c r="K30" s="46"/>
      <c r="L30" s="46"/>
      <c r="M30" s="46"/>
      <c r="N30" s="53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47" customFormat="1" ht="17.25" customHeight="1">
      <c r="A31" s="91" t="s">
        <v>12</v>
      </c>
      <c r="B31" s="107"/>
      <c r="C31" s="107"/>
      <c r="D31" s="107"/>
      <c r="E31" s="108"/>
      <c r="F31" s="52"/>
      <c r="G31" s="52"/>
      <c r="H31" s="44"/>
      <c r="I31" s="44"/>
      <c r="J31" s="53"/>
      <c r="K31" s="46"/>
      <c r="L31" s="46"/>
      <c r="M31" s="46"/>
      <c r="N31" s="53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s="47" customFormat="1" ht="32.25" customHeight="1">
      <c r="A32" s="55">
        <v>1</v>
      </c>
      <c r="B32" s="49" t="s">
        <v>60</v>
      </c>
      <c r="C32" s="55">
        <v>1</v>
      </c>
      <c r="D32" s="55">
        <v>1760</v>
      </c>
      <c r="E32" s="3">
        <f>D32*C32</f>
        <v>1760</v>
      </c>
      <c r="F32" s="52"/>
      <c r="G32" s="52"/>
      <c r="H32" s="44"/>
      <c r="I32" s="44"/>
      <c r="J32" s="53"/>
      <c r="K32" s="46"/>
      <c r="L32" s="46"/>
      <c r="M32" s="46"/>
      <c r="N32" s="53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60" s="40" customFormat="1" ht="15" customHeight="1">
      <c r="A33" s="2">
        <v>2</v>
      </c>
      <c r="B33" s="56" t="s">
        <v>13</v>
      </c>
      <c r="C33" s="6">
        <v>1</v>
      </c>
      <c r="D33" s="6">
        <v>1450</v>
      </c>
      <c r="E33" s="3">
        <f>D33*C33</f>
        <v>1450</v>
      </c>
      <c r="F33" s="36"/>
      <c r="G33" s="36"/>
      <c r="H33" s="37"/>
      <c r="I33" s="37"/>
      <c r="J33" s="46"/>
      <c r="K33" s="46"/>
      <c r="L33" s="46"/>
      <c r="M33" s="46"/>
      <c r="N33" s="46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</row>
    <row r="34" spans="1:60" s="40" customFormat="1" ht="15" customHeight="1">
      <c r="A34" s="2">
        <v>3</v>
      </c>
      <c r="B34" s="56" t="s">
        <v>14</v>
      </c>
      <c r="C34" s="6">
        <v>1</v>
      </c>
      <c r="D34" s="6">
        <v>1378</v>
      </c>
      <c r="E34" s="3">
        <f>D34*C34</f>
        <v>1378</v>
      </c>
      <c r="F34" s="36"/>
      <c r="G34" s="36"/>
      <c r="H34" s="37"/>
      <c r="I34" s="37"/>
      <c r="J34" s="46"/>
      <c r="K34" s="46"/>
      <c r="L34" s="46"/>
      <c r="M34" s="46"/>
      <c r="N34" s="46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</row>
    <row r="35" spans="1:60" s="40" customFormat="1" ht="15" customHeight="1">
      <c r="A35" s="2">
        <v>4</v>
      </c>
      <c r="B35" s="56" t="s">
        <v>53</v>
      </c>
      <c r="C35" s="6">
        <v>4</v>
      </c>
      <c r="D35" s="6">
        <v>1378</v>
      </c>
      <c r="E35" s="3">
        <f>C35*D35</f>
        <v>5512</v>
      </c>
      <c r="F35" s="36"/>
      <c r="G35" s="36"/>
      <c r="H35" s="37"/>
      <c r="I35" s="37"/>
      <c r="J35" s="46"/>
      <c r="K35" s="46"/>
      <c r="L35" s="46"/>
      <c r="M35" s="46"/>
      <c r="N35" s="46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</row>
    <row r="36" spans="1:24" s="47" customFormat="1" ht="17.25" customHeight="1">
      <c r="A36" s="83"/>
      <c r="B36" s="51" t="s">
        <v>47</v>
      </c>
      <c r="C36" s="4">
        <f>SUM(C32:C35)</f>
        <v>7</v>
      </c>
      <c r="D36" s="4">
        <f>SUM(D32:D35)</f>
        <v>5966</v>
      </c>
      <c r="E36" s="4">
        <f>SUM(E32:E35)</f>
        <v>10100</v>
      </c>
      <c r="F36" s="52"/>
      <c r="G36" s="52"/>
      <c r="H36" s="44"/>
      <c r="I36" s="44"/>
      <c r="J36" s="53"/>
      <c r="K36" s="46"/>
      <c r="L36" s="46"/>
      <c r="M36" s="46"/>
      <c r="N36" s="53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60" s="40" customFormat="1" ht="17.25" customHeight="1">
      <c r="A37" s="92" t="s">
        <v>15</v>
      </c>
      <c r="B37" s="93"/>
      <c r="C37" s="93"/>
      <c r="D37" s="93"/>
      <c r="E37" s="94"/>
      <c r="F37" s="36"/>
      <c r="G37" s="36"/>
      <c r="H37" s="37"/>
      <c r="I37" s="37"/>
      <c r="J37" s="46"/>
      <c r="K37" s="46"/>
      <c r="L37" s="46"/>
      <c r="M37" s="46"/>
      <c r="N37" s="46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</row>
    <row r="38" spans="1:60" s="40" customFormat="1" ht="34.5" customHeight="1">
      <c r="A38" s="3">
        <v>1</v>
      </c>
      <c r="B38" s="49" t="s">
        <v>16</v>
      </c>
      <c r="C38" s="6">
        <v>1</v>
      </c>
      <c r="D38" s="55">
        <v>1760</v>
      </c>
      <c r="E38" s="3">
        <f>D38*C38</f>
        <v>1760</v>
      </c>
      <c r="F38" s="36"/>
      <c r="G38" s="36"/>
      <c r="H38" s="37"/>
      <c r="I38" s="37"/>
      <c r="J38" s="46"/>
      <c r="K38" s="46"/>
      <c r="L38" s="46"/>
      <c r="M38" s="46"/>
      <c r="N38" s="46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</row>
    <row r="39" spans="1:60" s="40" customFormat="1" ht="15" customHeight="1">
      <c r="A39" s="2">
        <v>2</v>
      </c>
      <c r="B39" s="49" t="s">
        <v>17</v>
      </c>
      <c r="C39" s="6">
        <v>1</v>
      </c>
      <c r="D39" s="6">
        <v>1450</v>
      </c>
      <c r="E39" s="3">
        <f>D39*C39</f>
        <v>1450</v>
      </c>
      <c r="F39" s="36"/>
      <c r="G39" s="36"/>
      <c r="H39" s="37"/>
      <c r="I39" s="37"/>
      <c r="J39" s="46"/>
      <c r="K39" s="46"/>
      <c r="L39" s="46"/>
      <c r="M39" s="46"/>
      <c r="N39" s="46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1:60" s="40" customFormat="1" ht="15" customHeight="1">
      <c r="A40" s="2">
        <v>3</v>
      </c>
      <c r="B40" s="56" t="s">
        <v>54</v>
      </c>
      <c r="C40" s="6">
        <v>1</v>
      </c>
      <c r="D40" s="6">
        <v>1378</v>
      </c>
      <c r="E40" s="3">
        <f>D40*C40</f>
        <v>1378</v>
      </c>
      <c r="F40" s="36"/>
      <c r="G40" s="36"/>
      <c r="H40" s="37"/>
      <c r="I40" s="37"/>
      <c r="J40" s="46"/>
      <c r="K40" s="46"/>
      <c r="L40" s="46"/>
      <c r="M40" s="46"/>
      <c r="N40" s="46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  <row r="41" spans="1:60" s="40" customFormat="1" ht="15" customHeight="1">
      <c r="A41" s="2">
        <v>4</v>
      </c>
      <c r="B41" s="56" t="s">
        <v>31</v>
      </c>
      <c r="C41" s="6">
        <v>1</v>
      </c>
      <c r="D41" s="6">
        <v>1378</v>
      </c>
      <c r="E41" s="3">
        <f>D41*C41</f>
        <v>1378</v>
      </c>
      <c r="F41" s="36"/>
      <c r="G41" s="36"/>
      <c r="H41" s="37"/>
      <c r="I41" s="37"/>
      <c r="J41" s="46"/>
      <c r="K41" s="46"/>
      <c r="L41" s="46"/>
      <c r="M41" s="46"/>
      <c r="N41" s="46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</row>
    <row r="42" spans="1:60" s="40" customFormat="1" ht="15" customHeight="1">
      <c r="A42" s="2">
        <v>5</v>
      </c>
      <c r="B42" s="56" t="s">
        <v>63</v>
      </c>
      <c r="C42" s="6">
        <v>1</v>
      </c>
      <c r="D42" s="6">
        <v>1378</v>
      </c>
      <c r="E42" s="3">
        <f>D42*C42</f>
        <v>1378</v>
      </c>
      <c r="F42" s="36"/>
      <c r="G42" s="36"/>
      <c r="H42" s="37"/>
      <c r="I42" s="37"/>
      <c r="J42" s="46"/>
      <c r="K42" s="46"/>
      <c r="L42" s="46"/>
      <c r="M42" s="46"/>
      <c r="N42" s="46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s="40" customFormat="1" ht="17.25" customHeight="1">
      <c r="A43" s="81" t="s">
        <v>51</v>
      </c>
      <c r="B43" s="85"/>
      <c r="C43" s="86"/>
      <c r="D43" s="87"/>
      <c r="E43" s="87"/>
      <c r="F43" s="36"/>
      <c r="G43" s="36"/>
      <c r="H43" s="37"/>
      <c r="I43" s="37"/>
      <c r="J43" s="46"/>
      <c r="K43" s="46"/>
      <c r="L43" s="46"/>
      <c r="M43" s="46"/>
      <c r="N43" s="46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1:60" s="40" customFormat="1" ht="15" customHeight="1">
      <c r="A44" s="2">
        <v>1</v>
      </c>
      <c r="B44" s="49" t="s">
        <v>52</v>
      </c>
      <c r="C44" s="6">
        <v>1</v>
      </c>
      <c r="D44" s="6">
        <v>1378</v>
      </c>
      <c r="E44" s="3">
        <f>D44*C44</f>
        <v>1378</v>
      </c>
      <c r="F44" s="36"/>
      <c r="G44" s="36"/>
      <c r="H44" s="37"/>
      <c r="I44" s="37"/>
      <c r="J44" s="46"/>
      <c r="K44" s="46"/>
      <c r="L44" s="46"/>
      <c r="M44" s="46"/>
      <c r="N44" s="46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</row>
    <row r="45" spans="1:60" s="40" customFormat="1" ht="15" customHeight="1">
      <c r="A45" s="2">
        <v>2</v>
      </c>
      <c r="B45" s="49" t="s">
        <v>18</v>
      </c>
      <c r="C45" s="6">
        <v>1</v>
      </c>
      <c r="D45" s="6">
        <v>1378</v>
      </c>
      <c r="E45" s="3">
        <f>D45*C45</f>
        <v>1378</v>
      </c>
      <c r="F45" s="36"/>
      <c r="G45" s="36"/>
      <c r="H45" s="37"/>
      <c r="I45" s="37"/>
      <c r="J45" s="46"/>
      <c r="K45" s="46"/>
      <c r="L45" s="46"/>
      <c r="M45" s="46"/>
      <c r="N45" s="46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spans="1:60" s="40" customFormat="1" ht="15" customHeight="1">
      <c r="A46" s="2">
        <v>3</v>
      </c>
      <c r="B46" s="49" t="s">
        <v>42</v>
      </c>
      <c r="C46" s="6">
        <v>1</v>
      </c>
      <c r="D46" s="6">
        <v>1378</v>
      </c>
      <c r="E46" s="3">
        <f>D46*C46</f>
        <v>1378</v>
      </c>
      <c r="F46" s="36"/>
      <c r="G46" s="36"/>
      <c r="H46" s="37"/>
      <c r="I46" s="37"/>
      <c r="J46" s="46"/>
      <c r="K46" s="46"/>
      <c r="L46" s="46"/>
      <c r="M46" s="46"/>
      <c r="N46" s="46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</row>
    <row r="47" spans="1:60" s="40" customFormat="1" ht="15" customHeight="1">
      <c r="A47" s="2">
        <v>4</v>
      </c>
      <c r="B47" s="50" t="s">
        <v>55</v>
      </c>
      <c r="C47" s="6">
        <v>1</v>
      </c>
      <c r="D47" s="6">
        <v>1378</v>
      </c>
      <c r="E47" s="3">
        <f>D47*C47</f>
        <v>1378</v>
      </c>
      <c r="F47" s="36"/>
      <c r="G47" s="36"/>
      <c r="H47" s="37"/>
      <c r="I47" s="37"/>
      <c r="J47" s="46"/>
      <c r="K47" s="46"/>
      <c r="L47" s="46"/>
      <c r="M47" s="46"/>
      <c r="N47" s="46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</row>
    <row r="48" spans="1:60" s="40" customFormat="1" ht="15" customHeight="1">
      <c r="A48" s="2">
        <v>5</v>
      </c>
      <c r="B48" s="56" t="s">
        <v>54</v>
      </c>
      <c r="C48" s="6">
        <v>7</v>
      </c>
      <c r="D48" s="6">
        <v>1378</v>
      </c>
      <c r="E48" s="3">
        <f>D48*C48</f>
        <v>9646</v>
      </c>
      <c r="F48" s="36"/>
      <c r="G48" s="36"/>
      <c r="H48" s="37"/>
      <c r="I48" s="37"/>
      <c r="J48" s="46"/>
      <c r="K48" s="46"/>
      <c r="L48" s="46"/>
      <c r="M48" s="46"/>
      <c r="N48" s="46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</row>
    <row r="49" spans="1:60" s="40" customFormat="1" ht="17.25" customHeight="1">
      <c r="A49" s="112" t="s">
        <v>19</v>
      </c>
      <c r="B49" s="112"/>
      <c r="C49" s="112"/>
      <c r="D49" s="112"/>
      <c r="E49" s="113"/>
      <c r="F49" s="36"/>
      <c r="G49" s="36"/>
      <c r="H49" s="37"/>
      <c r="I49" s="37"/>
      <c r="J49" s="46"/>
      <c r="K49" s="46"/>
      <c r="L49" s="46"/>
      <c r="M49" s="46"/>
      <c r="N49" s="46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</row>
    <row r="50" spans="1:60" s="40" customFormat="1" ht="15" customHeight="1">
      <c r="A50" s="2">
        <v>1</v>
      </c>
      <c r="B50" s="49" t="s">
        <v>52</v>
      </c>
      <c r="C50" s="6">
        <v>1</v>
      </c>
      <c r="D50" s="6">
        <v>1378</v>
      </c>
      <c r="E50" s="3">
        <f>D50*C50</f>
        <v>1378</v>
      </c>
      <c r="F50" s="36"/>
      <c r="G50" s="36"/>
      <c r="H50" s="37"/>
      <c r="I50" s="37"/>
      <c r="J50" s="46"/>
      <c r="K50" s="46"/>
      <c r="L50" s="46"/>
      <c r="M50" s="46"/>
      <c r="N50" s="46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</row>
    <row r="51" spans="1:60" s="40" customFormat="1" ht="15" customHeight="1">
      <c r="A51" s="2">
        <v>2</v>
      </c>
      <c r="B51" s="49" t="s">
        <v>18</v>
      </c>
      <c r="C51" s="6">
        <v>2</v>
      </c>
      <c r="D51" s="6">
        <v>1378</v>
      </c>
      <c r="E51" s="3">
        <f>D51*C51</f>
        <v>2756</v>
      </c>
      <c r="F51" s="36"/>
      <c r="G51" s="36"/>
      <c r="H51" s="37"/>
      <c r="I51" s="37"/>
      <c r="J51" s="46"/>
      <c r="K51" s="46"/>
      <c r="L51" s="46"/>
      <c r="M51" s="46"/>
      <c r="N51" s="46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</row>
    <row r="52" spans="1:60" s="40" customFormat="1" ht="15" customHeight="1">
      <c r="A52" s="2">
        <v>3</v>
      </c>
      <c r="B52" s="56" t="s">
        <v>54</v>
      </c>
      <c r="C52" s="6">
        <v>7</v>
      </c>
      <c r="D52" s="6">
        <v>1378</v>
      </c>
      <c r="E52" s="3">
        <f>D52*C52</f>
        <v>9646</v>
      </c>
      <c r="F52" s="36"/>
      <c r="G52" s="36"/>
      <c r="H52" s="37"/>
      <c r="I52" s="37"/>
      <c r="J52" s="46"/>
      <c r="K52" s="46"/>
      <c r="L52" s="46"/>
      <c r="M52" s="46"/>
      <c r="N52" s="46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</row>
    <row r="53" spans="1:60" s="40" customFormat="1" ht="17.25" customHeight="1">
      <c r="A53" s="2"/>
      <c r="B53" s="54" t="s">
        <v>47</v>
      </c>
      <c r="C53" s="6">
        <f>C38+C39+C40+C44+C45+C46+C47+C48+C50+C51+C52+C41+C42</f>
        <v>26</v>
      </c>
      <c r="D53" s="6">
        <f>D38+D39+D40+D44+D45+D46+D47+D48+D50+D51+D52+D41+D42</f>
        <v>18368</v>
      </c>
      <c r="E53" s="6">
        <f>E38+E39+E40+E44+E45+E46+E47+E48+E50+E51+E52+E41+E42</f>
        <v>36282</v>
      </c>
      <c r="F53" s="36"/>
      <c r="G53" s="36"/>
      <c r="H53" s="37"/>
      <c r="I53" s="37"/>
      <c r="J53" s="46"/>
      <c r="K53" s="46"/>
      <c r="L53" s="46"/>
      <c r="M53" s="46"/>
      <c r="N53" s="46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</row>
    <row r="54" spans="1:60" s="40" customFormat="1" ht="17.25" customHeight="1">
      <c r="A54" s="114" t="s">
        <v>20</v>
      </c>
      <c r="B54" s="115"/>
      <c r="C54" s="115"/>
      <c r="D54" s="115"/>
      <c r="E54" s="116"/>
      <c r="F54" s="36"/>
      <c r="G54" s="36"/>
      <c r="H54" s="37"/>
      <c r="I54" s="37"/>
      <c r="J54" s="46"/>
      <c r="K54" s="46"/>
      <c r="L54" s="46"/>
      <c r="M54" s="46"/>
      <c r="N54" s="46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1:60" s="40" customFormat="1" ht="15" customHeight="1">
      <c r="A55" s="2">
        <v>1</v>
      </c>
      <c r="B55" s="49" t="s">
        <v>52</v>
      </c>
      <c r="C55" s="6">
        <v>1</v>
      </c>
      <c r="D55" s="6">
        <v>1378</v>
      </c>
      <c r="E55" s="3">
        <f>D55*C55</f>
        <v>1378</v>
      </c>
      <c r="F55" s="36"/>
      <c r="G55" s="36"/>
      <c r="H55" s="37"/>
      <c r="I55" s="37"/>
      <c r="J55" s="46"/>
      <c r="K55" s="46"/>
      <c r="L55" s="46"/>
      <c r="M55" s="46"/>
      <c r="N55" s="46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</row>
    <row r="56" spans="1:60" s="40" customFormat="1" ht="15" customHeight="1">
      <c r="A56" s="2">
        <v>2</v>
      </c>
      <c r="B56" s="49" t="s">
        <v>18</v>
      </c>
      <c r="C56" s="6">
        <v>1</v>
      </c>
      <c r="D56" s="6">
        <v>1378</v>
      </c>
      <c r="E56" s="3">
        <f>D56*C56</f>
        <v>1378</v>
      </c>
      <c r="F56" s="36"/>
      <c r="G56" s="36"/>
      <c r="H56" s="37"/>
      <c r="I56" s="37"/>
      <c r="J56" s="46"/>
      <c r="K56" s="46"/>
      <c r="L56" s="46"/>
      <c r="M56" s="46"/>
      <c r="N56" s="46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</row>
    <row r="57" spans="1:60" s="40" customFormat="1" ht="15" customHeight="1">
      <c r="A57" s="2">
        <v>3</v>
      </c>
      <c r="B57" s="56" t="s">
        <v>54</v>
      </c>
      <c r="C57" s="6">
        <v>3</v>
      </c>
      <c r="D57" s="6">
        <v>1378</v>
      </c>
      <c r="E57" s="3">
        <f>C57*D57</f>
        <v>4134</v>
      </c>
      <c r="F57" s="36"/>
      <c r="G57" s="36"/>
      <c r="H57" s="37"/>
      <c r="I57" s="37"/>
      <c r="J57" s="46"/>
      <c r="K57" s="46"/>
      <c r="L57" s="46"/>
      <c r="M57" s="46"/>
      <c r="N57" s="46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</row>
    <row r="58" spans="1:24" s="47" customFormat="1" ht="17.25" customHeight="1">
      <c r="A58" s="84"/>
      <c r="B58" s="51" t="s">
        <v>47</v>
      </c>
      <c r="C58" s="6">
        <f>SUM(C55:C57)</f>
        <v>5</v>
      </c>
      <c r="D58" s="6">
        <f>SUM(D55:D57)</f>
        <v>4134</v>
      </c>
      <c r="E58" s="6">
        <f>SUM(E55:E57)</f>
        <v>6890</v>
      </c>
      <c r="F58" s="52"/>
      <c r="G58" s="52"/>
      <c r="H58" s="44"/>
      <c r="I58" s="44"/>
      <c r="J58" s="53"/>
      <c r="K58" s="46"/>
      <c r="L58" s="46"/>
      <c r="M58" s="46"/>
      <c r="N58" s="53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s="47" customFormat="1" ht="17.25" customHeight="1">
      <c r="A59" s="92" t="s">
        <v>21</v>
      </c>
      <c r="B59" s="93"/>
      <c r="C59" s="93"/>
      <c r="D59" s="93"/>
      <c r="E59" s="94"/>
      <c r="F59" s="52"/>
      <c r="G59" s="52"/>
      <c r="H59" s="44"/>
      <c r="I59" s="44"/>
      <c r="J59" s="53"/>
      <c r="K59" s="46"/>
      <c r="L59" s="46"/>
      <c r="M59" s="46"/>
      <c r="N59" s="53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s="47" customFormat="1" ht="32.25" customHeight="1">
      <c r="A60" s="3">
        <v>1</v>
      </c>
      <c r="B60" s="49" t="s">
        <v>22</v>
      </c>
      <c r="C60" s="3">
        <v>1</v>
      </c>
      <c r="D60" s="6">
        <v>1495</v>
      </c>
      <c r="E60" s="3">
        <f>D60*C60</f>
        <v>1495</v>
      </c>
      <c r="F60" s="52"/>
      <c r="G60" s="52"/>
      <c r="H60" s="44"/>
      <c r="I60" s="44"/>
      <c r="J60" s="53"/>
      <c r="K60" s="46"/>
      <c r="L60" s="46"/>
      <c r="M60" s="46"/>
      <c r="N60" s="53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s="47" customFormat="1" ht="15" customHeight="1">
      <c r="A61" s="3">
        <v>2</v>
      </c>
      <c r="B61" s="50" t="s">
        <v>43</v>
      </c>
      <c r="C61" s="6">
        <v>1</v>
      </c>
      <c r="D61" s="6">
        <v>1378</v>
      </c>
      <c r="E61" s="3">
        <f>D61*C61</f>
        <v>1378</v>
      </c>
      <c r="F61" s="52"/>
      <c r="G61" s="52"/>
      <c r="H61" s="44"/>
      <c r="I61" s="44"/>
      <c r="J61" s="53"/>
      <c r="K61" s="46"/>
      <c r="L61" s="46"/>
      <c r="M61" s="46"/>
      <c r="N61" s="53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s="47" customFormat="1" ht="15" customHeight="1">
      <c r="A62" s="3">
        <v>3</v>
      </c>
      <c r="B62" s="50" t="s">
        <v>44</v>
      </c>
      <c r="C62" s="6">
        <v>3</v>
      </c>
      <c r="D62" s="6">
        <v>1378</v>
      </c>
      <c r="E62" s="3">
        <f>D62*C62</f>
        <v>4134</v>
      </c>
      <c r="F62" s="52"/>
      <c r="G62" s="52"/>
      <c r="H62" s="44"/>
      <c r="I62" s="44"/>
      <c r="J62" s="53"/>
      <c r="K62" s="46"/>
      <c r="L62" s="46"/>
      <c r="M62" s="46"/>
      <c r="N62" s="53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s="47" customFormat="1" ht="17.25" customHeight="1">
      <c r="A63" s="83"/>
      <c r="B63" s="51" t="s">
        <v>47</v>
      </c>
      <c r="C63" s="5">
        <f>SUM(C60:C62)</f>
        <v>5</v>
      </c>
      <c r="D63" s="4">
        <f>SUM(D60:D62)</f>
        <v>4251</v>
      </c>
      <c r="E63" s="4">
        <f>SUM(E60:E62)</f>
        <v>7007</v>
      </c>
      <c r="F63" s="52"/>
      <c r="G63" s="52"/>
      <c r="H63" s="44"/>
      <c r="I63" s="44"/>
      <c r="J63" s="53"/>
      <c r="K63" s="46"/>
      <c r="L63" s="46"/>
      <c r="M63" s="46"/>
      <c r="N63" s="53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1:60" s="40" customFormat="1" ht="17.25" customHeight="1">
      <c r="A64" s="92" t="s">
        <v>50</v>
      </c>
      <c r="B64" s="93"/>
      <c r="C64" s="93"/>
      <c r="D64" s="93"/>
      <c r="E64" s="94"/>
      <c r="F64" s="36"/>
      <c r="G64" s="36"/>
      <c r="H64" s="37"/>
      <c r="I64" s="37"/>
      <c r="J64" s="46"/>
      <c r="K64" s="46"/>
      <c r="L64" s="46"/>
      <c r="M64" s="46"/>
      <c r="N64" s="46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</row>
    <row r="65" spans="1:60" s="40" customFormat="1" ht="15" customHeight="1">
      <c r="A65" s="57">
        <v>1</v>
      </c>
      <c r="B65" s="89" t="s">
        <v>24</v>
      </c>
      <c r="C65" s="57">
        <v>1</v>
      </c>
      <c r="D65" s="55">
        <v>1495</v>
      </c>
      <c r="E65" s="3">
        <f>D65*C65</f>
        <v>1495</v>
      </c>
      <c r="F65" s="36"/>
      <c r="G65" s="36"/>
      <c r="H65" s="37"/>
      <c r="I65" s="37"/>
      <c r="J65" s="46"/>
      <c r="K65" s="46"/>
      <c r="L65" s="46"/>
      <c r="M65" s="46"/>
      <c r="N65" s="46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</row>
    <row r="66" spans="1:60" s="40" customFormat="1" ht="15" customHeight="1">
      <c r="A66" s="2">
        <v>2</v>
      </c>
      <c r="B66" s="49" t="s">
        <v>18</v>
      </c>
      <c r="C66" s="6">
        <v>1</v>
      </c>
      <c r="D66" s="6">
        <v>1378</v>
      </c>
      <c r="E66" s="3">
        <f>D66*C66</f>
        <v>1378</v>
      </c>
      <c r="F66" s="36"/>
      <c r="G66" s="36"/>
      <c r="H66" s="37"/>
      <c r="I66" s="37"/>
      <c r="J66" s="46"/>
      <c r="K66" s="46"/>
      <c r="L66" s="46"/>
      <c r="M66" s="46"/>
      <c r="N66" s="46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</row>
    <row r="67" spans="1:60" s="40" customFormat="1" ht="15" customHeight="1">
      <c r="A67" s="2">
        <v>3</v>
      </c>
      <c r="B67" s="56" t="s">
        <v>54</v>
      </c>
      <c r="C67" s="6">
        <v>1</v>
      </c>
      <c r="D67" s="6">
        <v>1378</v>
      </c>
      <c r="E67" s="3">
        <f>D67*C67</f>
        <v>1378</v>
      </c>
      <c r="F67" s="36"/>
      <c r="G67" s="36"/>
      <c r="H67" s="37"/>
      <c r="I67" s="37"/>
      <c r="J67" s="46"/>
      <c r="K67" s="46"/>
      <c r="L67" s="46"/>
      <c r="M67" s="46"/>
      <c r="N67" s="46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</row>
    <row r="68" spans="1:24" s="47" customFormat="1" ht="17.25" customHeight="1">
      <c r="A68" s="83"/>
      <c r="B68" s="51" t="s">
        <v>47</v>
      </c>
      <c r="C68" s="5">
        <f>SUM(C65:C67)</f>
        <v>3</v>
      </c>
      <c r="D68" s="4">
        <f>SUM(D65:D67)</f>
        <v>4251</v>
      </c>
      <c r="E68" s="4">
        <f>SUM(E65:E67)</f>
        <v>4251</v>
      </c>
      <c r="F68" s="52"/>
      <c r="G68" s="52"/>
      <c r="H68" s="44"/>
      <c r="I68" s="44"/>
      <c r="J68" s="53"/>
      <c r="K68" s="46"/>
      <c r="L68" s="46"/>
      <c r="M68" s="46"/>
      <c r="N68" s="53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1:60" s="40" customFormat="1" ht="17.25" customHeight="1">
      <c r="A69" s="92" t="s">
        <v>23</v>
      </c>
      <c r="B69" s="93"/>
      <c r="C69" s="93"/>
      <c r="D69" s="93"/>
      <c r="E69" s="94"/>
      <c r="F69" s="36"/>
      <c r="G69" s="36"/>
      <c r="H69" s="37"/>
      <c r="I69" s="37"/>
      <c r="J69" s="46"/>
      <c r="K69" s="46"/>
      <c r="L69" s="46"/>
      <c r="M69" s="46"/>
      <c r="N69" s="46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</row>
    <row r="70" spans="1:60" s="40" customFormat="1" ht="15" customHeight="1">
      <c r="A70" s="57">
        <v>1</v>
      </c>
      <c r="B70" s="89" t="s">
        <v>24</v>
      </c>
      <c r="C70" s="57">
        <v>1</v>
      </c>
      <c r="D70" s="55">
        <v>1495</v>
      </c>
      <c r="E70" s="3">
        <f>D70*C70</f>
        <v>1495</v>
      </c>
      <c r="F70" s="36"/>
      <c r="G70" s="36"/>
      <c r="H70" s="37"/>
      <c r="I70" s="37"/>
      <c r="J70" s="46"/>
      <c r="K70" s="46"/>
      <c r="L70" s="46"/>
      <c r="M70" s="46"/>
      <c r="N70" s="46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</row>
    <row r="71" spans="1:60" s="40" customFormat="1" ht="15" customHeight="1">
      <c r="A71" s="2">
        <v>2</v>
      </c>
      <c r="B71" s="49" t="s">
        <v>18</v>
      </c>
      <c r="C71" s="6">
        <v>2</v>
      </c>
      <c r="D71" s="6">
        <v>1378</v>
      </c>
      <c r="E71" s="3">
        <f>D71*C71</f>
        <v>2756</v>
      </c>
      <c r="F71" s="36"/>
      <c r="G71" s="36"/>
      <c r="H71" s="37"/>
      <c r="I71" s="37"/>
      <c r="J71" s="46"/>
      <c r="K71" s="46"/>
      <c r="L71" s="46"/>
      <c r="M71" s="46"/>
      <c r="N71" s="46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</row>
    <row r="72" spans="1:60" s="40" customFormat="1" ht="15" customHeight="1">
      <c r="A72" s="2">
        <v>3</v>
      </c>
      <c r="B72" s="56" t="s">
        <v>54</v>
      </c>
      <c r="C72" s="6">
        <v>4</v>
      </c>
      <c r="D72" s="6">
        <v>1378</v>
      </c>
      <c r="E72" s="3">
        <f>D72*C72</f>
        <v>5512</v>
      </c>
      <c r="F72" s="36"/>
      <c r="G72" s="36"/>
      <c r="H72" s="37"/>
      <c r="I72" s="37"/>
      <c r="J72" s="46"/>
      <c r="K72" s="46"/>
      <c r="L72" s="46"/>
      <c r="M72" s="46"/>
      <c r="N72" s="46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</row>
    <row r="73" spans="1:24" s="47" customFormat="1" ht="17.25" customHeight="1">
      <c r="A73" s="50"/>
      <c r="B73" s="51" t="s">
        <v>47</v>
      </c>
      <c r="C73" s="4">
        <f>SUM(C70:C72)</f>
        <v>7</v>
      </c>
      <c r="D73" s="4">
        <f>SUM(D70:D72)</f>
        <v>4251</v>
      </c>
      <c r="E73" s="4">
        <f>SUM(E70:E72)</f>
        <v>9763</v>
      </c>
      <c r="F73" s="52"/>
      <c r="G73" s="52"/>
      <c r="H73" s="44"/>
      <c r="I73" s="44"/>
      <c r="J73" s="53"/>
      <c r="K73" s="46"/>
      <c r="L73" s="46"/>
      <c r="M73" s="46"/>
      <c r="N73" s="53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60" s="40" customFormat="1" ht="17.25" customHeight="1">
      <c r="A74" s="92" t="s">
        <v>25</v>
      </c>
      <c r="B74" s="93"/>
      <c r="C74" s="93"/>
      <c r="D74" s="93"/>
      <c r="E74" s="94"/>
      <c r="F74" s="36"/>
      <c r="G74" s="36"/>
      <c r="H74" s="37"/>
      <c r="I74" s="37"/>
      <c r="J74" s="46"/>
      <c r="K74" s="46"/>
      <c r="L74" s="46"/>
      <c r="M74" s="46"/>
      <c r="N74" s="46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</row>
    <row r="75" spans="1:60" s="40" customFormat="1" ht="30" customHeight="1">
      <c r="A75" s="82">
        <v>1</v>
      </c>
      <c r="B75" s="90" t="s">
        <v>61</v>
      </c>
      <c r="C75" s="82">
        <v>1</v>
      </c>
      <c r="D75" s="2">
        <v>1779</v>
      </c>
      <c r="E75" s="3">
        <f>D75*C75</f>
        <v>1779</v>
      </c>
      <c r="F75" s="36"/>
      <c r="G75" s="36"/>
      <c r="H75" s="37"/>
      <c r="I75" s="37"/>
      <c r="J75" s="46"/>
      <c r="K75" s="46"/>
      <c r="L75" s="46"/>
      <c r="M75" s="46"/>
      <c r="N75" s="46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</row>
    <row r="76" spans="1:60" s="40" customFormat="1" ht="15" customHeight="1">
      <c r="A76" s="2">
        <v>2</v>
      </c>
      <c r="B76" s="49" t="s">
        <v>18</v>
      </c>
      <c r="C76" s="6">
        <v>3</v>
      </c>
      <c r="D76" s="6">
        <v>1378</v>
      </c>
      <c r="E76" s="3">
        <f>D76*C76</f>
        <v>4134</v>
      </c>
      <c r="F76" s="36"/>
      <c r="G76" s="36"/>
      <c r="H76" s="37"/>
      <c r="I76" s="37"/>
      <c r="J76" s="46"/>
      <c r="K76" s="46"/>
      <c r="L76" s="46"/>
      <c r="M76" s="46"/>
      <c r="N76" s="46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</row>
    <row r="77" spans="1:60" s="40" customFormat="1" ht="15" customHeight="1">
      <c r="A77" s="2">
        <v>3</v>
      </c>
      <c r="B77" s="56" t="s">
        <v>54</v>
      </c>
      <c r="C77" s="6">
        <v>2</v>
      </c>
      <c r="D77" s="6">
        <v>1378</v>
      </c>
      <c r="E77" s="3">
        <f>D77*C77</f>
        <v>2756</v>
      </c>
      <c r="F77" s="36"/>
      <c r="G77" s="36"/>
      <c r="H77" s="37"/>
      <c r="I77" s="37"/>
      <c r="J77" s="46"/>
      <c r="K77" s="46"/>
      <c r="L77" s="46"/>
      <c r="M77" s="46"/>
      <c r="N77" s="46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</row>
    <row r="78" spans="1:24" s="47" customFormat="1" ht="17.25" customHeight="1">
      <c r="A78" s="50"/>
      <c r="B78" s="54" t="s">
        <v>47</v>
      </c>
      <c r="C78" s="5">
        <f>SUM(C75:C77)</f>
        <v>6</v>
      </c>
      <c r="D78" s="4">
        <f>SUM(D75:D77)</f>
        <v>4535</v>
      </c>
      <c r="E78" s="4">
        <f>SUM(E75:E77)</f>
        <v>8669</v>
      </c>
      <c r="F78" s="52"/>
      <c r="G78" s="52"/>
      <c r="H78" s="44"/>
      <c r="I78" s="44"/>
      <c r="J78" s="53"/>
      <c r="K78" s="46"/>
      <c r="L78" s="46"/>
      <c r="M78" s="46"/>
      <c r="N78" s="53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1:60" s="40" customFormat="1" ht="17.25" customHeight="1">
      <c r="A79" s="92" t="s">
        <v>26</v>
      </c>
      <c r="B79" s="93"/>
      <c r="C79" s="93"/>
      <c r="D79" s="93"/>
      <c r="E79" s="94"/>
      <c r="F79" s="36"/>
      <c r="G79" s="36"/>
      <c r="H79" s="37"/>
      <c r="I79" s="37"/>
      <c r="J79" s="46"/>
      <c r="K79" s="46"/>
      <c r="L79" s="46"/>
      <c r="M79" s="46"/>
      <c r="N79" s="46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</row>
    <row r="80" spans="1:60" s="40" customFormat="1" ht="15" customHeight="1">
      <c r="A80" s="2">
        <v>1</v>
      </c>
      <c r="B80" s="89" t="s">
        <v>24</v>
      </c>
      <c r="C80" s="6">
        <v>1</v>
      </c>
      <c r="D80" s="55">
        <v>1495</v>
      </c>
      <c r="E80" s="3">
        <f>D80*C80</f>
        <v>1495</v>
      </c>
      <c r="F80" s="36"/>
      <c r="G80" s="36"/>
      <c r="H80" s="37"/>
      <c r="I80" s="37"/>
      <c r="J80" s="46"/>
      <c r="K80" s="46"/>
      <c r="L80" s="46"/>
      <c r="M80" s="46"/>
      <c r="N80" s="46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</row>
    <row r="81" spans="1:60" s="40" customFormat="1" ht="15" customHeight="1">
      <c r="A81" s="2">
        <v>2</v>
      </c>
      <c r="B81" s="49" t="s">
        <v>18</v>
      </c>
      <c r="C81" s="6">
        <v>3</v>
      </c>
      <c r="D81" s="6">
        <v>1378</v>
      </c>
      <c r="E81" s="3">
        <f>D81*C81</f>
        <v>4134</v>
      </c>
      <c r="F81" s="36"/>
      <c r="G81" s="36"/>
      <c r="H81" s="37"/>
      <c r="I81" s="37"/>
      <c r="J81" s="46"/>
      <c r="K81" s="46"/>
      <c r="L81" s="46"/>
      <c r="M81" s="46"/>
      <c r="N81" s="46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</row>
    <row r="82" spans="1:24" s="47" customFormat="1" ht="17.25" customHeight="1">
      <c r="A82" s="2"/>
      <c r="B82" s="54" t="s">
        <v>47</v>
      </c>
      <c r="C82" s="6">
        <f>SUM(C80:C81)</f>
        <v>4</v>
      </c>
      <c r="D82" s="4">
        <f>SUM(D80:D81)</f>
        <v>2873</v>
      </c>
      <c r="E82" s="4">
        <f>SUM(E80:E81)</f>
        <v>5629</v>
      </c>
      <c r="F82" s="52"/>
      <c r="G82" s="52"/>
      <c r="H82" s="44"/>
      <c r="I82" s="44"/>
      <c r="J82" s="53"/>
      <c r="K82" s="46"/>
      <c r="L82" s="46"/>
      <c r="M82" s="46"/>
      <c r="N82" s="53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1:60" s="40" customFormat="1" ht="17.25" customHeight="1">
      <c r="A83" s="92" t="s">
        <v>27</v>
      </c>
      <c r="B83" s="93"/>
      <c r="C83" s="93"/>
      <c r="D83" s="93"/>
      <c r="E83" s="94"/>
      <c r="F83" s="36"/>
      <c r="G83" s="36"/>
      <c r="H83" s="37"/>
      <c r="I83" s="37"/>
      <c r="J83" s="46"/>
      <c r="K83" s="46"/>
      <c r="L83" s="46"/>
      <c r="M83" s="46"/>
      <c r="N83" s="46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1:24" s="47" customFormat="1" ht="15" customHeight="1">
      <c r="A84" s="2">
        <v>1</v>
      </c>
      <c r="B84" s="89" t="s">
        <v>24</v>
      </c>
      <c r="C84" s="6">
        <v>1</v>
      </c>
      <c r="D84" s="55">
        <v>1495</v>
      </c>
      <c r="E84" s="3">
        <f>D84*C84</f>
        <v>1495</v>
      </c>
      <c r="F84" s="52"/>
      <c r="G84" s="52"/>
      <c r="H84" s="44"/>
      <c r="I84" s="44"/>
      <c r="J84" s="53"/>
      <c r="K84" s="46"/>
      <c r="L84" s="46"/>
      <c r="M84" s="46"/>
      <c r="N84" s="53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1:24" s="47" customFormat="1" ht="15" customHeight="1">
      <c r="A85" s="2">
        <v>2</v>
      </c>
      <c r="B85" s="49" t="s">
        <v>17</v>
      </c>
      <c r="C85" s="6">
        <v>1</v>
      </c>
      <c r="D85" s="55">
        <v>1450</v>
      </c>
      <c r="E85" s="3">
        <f>D85*C85</f>
        <v>1450</v>
      </c>
      <c r="F85" s="52"/>
      <c r="G85" s="52"/>
      <c r="H85" s="44"/>
      <c r="I85" s="44"/>
      <c r="J85" s="53"/>
      <c r="K85" s="46"/>
      <c r="L85" s="46"/>
      <c r="M85" s="46"/>
      <c r="N85" s="53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1:24" s="47" customFormat="1" ht="15" customHeight="1">
      <c r="A86" s="2">
        <v>3</v>
      </c>
      <c r="B86" s="49" t="s">
        <v>18</v>
      </c>
      <c r="C86" s="6">
        <v>3</v>
      </c>
      <c r="D86" s="6">
        <v>1378</v>
      </c>
      <c r="E86" s="3">
        <f>D86*C86</f>
        <v>4134</v>
      </c>
      <c r="F86" s="52"/>
      <c r="G86" s="52"/>
      <c r="H86" s="44"/>
      <c r="I86" s="44"/>
      <c r="J86" s="53"/>
      <c r="K86" s="46"/>
      <c r="L86" s="46"/>
      <c r="M86" s="46"/>
      <c r="N86" s="53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1:24" s="47" customFormat="1" ht="15" customHeight="1">
      <c r="A87" s="2">
        <v>4</v>
      </c>
      <c r="B87" s="56" t="s">
        <v>54</v>
      </c>
      <c r="C87" s="6">
        <v>8</v>
      </c>
      <c r="D87" s="6">
        <v>1378</v>
      </c>
      <c r="E87" s="3">
        <f>D87*C87</f>
        <v>11024</v>
      </c>
      <c r="F87" s="52"/>
      <c r="G87" s="52"/>
      <c r="H87" s="44"/>
      <c r="I87" s="44"/>
      <c r="J87" s="53"/>
      <c r="K87" s="46"/>
      <c r="L87" s="46"/>
      <c r="M87" s="46"/>
      <c r="N87" s="53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1:24" s="47" customFormat="1" ht="17.25" customHeight="1">
      <c r="A88" s="2"/>
      <c r="B88" s="54" t="s">
        <v>47</v>
      </c>
      <c r="C88" s="6">
        <f>SUM(C84:C87)</f>
        <v>13</v>
      </c>
      <c r="D88" s="4">
        <f>SUM(D84:D87)</f>
        <v>5701</v>
      </c>
      <c r="E88" s="4">
        <f>SUM(E84:E87)</f>
        <v>18103</v>
      </c>
      <c r="F88" s="52"/>
      <c r="G88" s="52"/>
      <c r="H88" s="44"/>
      <c r="I88" s="44"/>
      <c r="J88" s="53"/>
      <c r="K88" s="46"/>
      <c r="L88" s="46"/>
      <c r="M88" s="46"/>
      <c r="N88" s="53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1:24" s="47" customFormat="1" ht="17.25" customHeight="1">
      <c r="A89" s="92" t="s">
        <v>28</v>
      </c>
      <c r="B89" s="93"/>
      <c r="C89" s="93"/>
      <c r="D89" s="93"/>
      <c r="E89" s="94"/>
      <c r="F89" s="52"/>
      <c r="G89" s="52"/>
      <c r="H89" s="44"/>
      <c r="I89" s="44"/>
      <c r="J89" s="53"/>
      <c r="K89" s="46"/>
      <c r="L89" s="46"/>
      <c r="M89" s="46"/>
      <c r="N89" s="53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1:60" s="40" customFormat="1" ht="12.75" customHeight="1">
      <c r="A90" s="2">
        <v>1</v>
      </c>
      <c r="B90" s="56" t="s">
        <v>4</v>
      </c>
      <c r="C90" s="58">
        <v>1</v>
      </c>
      <c r="D90" s="6">
        <v>1378</v>
      </c>
      <c r="E90" s="3">
        <f>D90*C90</f>
        <v>1378</v>
      </c>
      <c r="F90" s="36"/>
      <c r="G90" s="36"/>
      <c r="H90" s="37"/>
      <c r="I90" s="37"/>
      <c r="J90" s="46"/>
      <c r="K90" s="46"/>
      <c r="L90" s="46"/>
      <c r="M90" s="46"/>
      <c r="N90" s="46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</row>
    <row r="91" spans="1:60" s="40" customFormat="1" ht="15" customHeight="1">
      <c r="A91" s="2">
        <f>A90+1</f>
        <v>2</v>
      </c>
      <c r="B91" s="56" t="s">
        <v>32</v>
      </c>
      <c r="C91" s="6">
        <v>3</v>
      </c>
      <c r="D91" s="6">
        <v>1378</v>
      </c>
      <c r="E91" s="3">
        <f>D91*C91</f>
        <v>4134</v>
      </c>
      <c r="F91" s="36"/>
      <c r="G91" s="36"/>
      <c r="H91" s="37"/>
      <c r="I91" s="37"/>
      <c r="J91" s="46"/>
      <c r="K91" s="46"/>
      <c r="L91" s="46"/>
      <c r="M91" s="46"/>
      <c r="N91" s="46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</row>
    <row r="92" spans="1:60" s="40" customFormat="1" ht="15" customHeight="1">
      <c r="A92" s="2">
        <f>A91+1</f>
        <v>3</v>
      </c>
      <c r="B92" s="56" t="s">
        <v>33</v>
      </c>
      <c r="C92" s="6">
        <v>2</v>
      </c>
      <c r="D92" s="6">
        <v>1378</v>
      </c>
      <c r="E92" s="3">
        <f>D92*C92</f>
        <v>2756</v>
      </c>
      <c r="F92" s="36"/>
      <c r="G92" s="36"/>
      <c r="H92" s="37"/>
      <c r="I92" s="37"/>
      <c r="J92" s="46"/>
      <c r="K92" s="46"/>
      <c r="L92" s="46"/>
      <c r="M92" s="46"/>
      <c r="N92" s="46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</row>
    <row r="93" spans="1:60" s="40" customFormat="1" ht="15" customHeight="1">
      <c r="A93" s="2">
        <f>A92+1</f>
        <v>4</v>
      </c>
      <c r="B93" s="56" t="s">
        <v>3</v>
      </c>
      <c r="C93" s="6">
        <v>3</v>
      </c>
      <c r="D93" s="6">
        <v>1378</v>
      </c>
      <c r="E93" s="3">
        <f>D93*C93</f>
        <v>4134</v>
      </c>
      <c r="F93" s="36"/>
      <c r="G93" s="36"/>
      <c r="H93" s="37"/>
      <c r="I93" s="37"/>
      <c r="J93" s="46"/>
      <c r="K93" s="46"/>
      <c r="L93" s="46"/>
      <c r="M93" s="46"/>
      <c r="N93" s="46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</row>
    <row r="94" spans="1:60" s="40" customFormat="1" ht="32.25" customHeight="1">
      <c r="A94" s="59">
        <f>A93+1</f>
        <v>5</v>
      </c>
      <c r="B94" s="50" t="s">
        <v>49</v>
      </c>
      <c r="C94" s="6">
        <v>2</v>
      </c>
      <c r="D94" s="6">
        <v>1378</v>
      </c>
      <c r="E94" s="3">
        <f>D94*C94</f>
        <v>2756</v>
      </c>
      <c r="F94" s="36"/>
      <c r="G94" s="36"/>
      <c r="H94" s="37"/>
      <c r="I94" s="37"/>
      <c r="J94" s="46"/>
      <c r="K94" s="46"/>
      <c r="L94" s="46"/>
      <c r="M94" s="46"/>
      <c r="N94" s="46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</row>
    <row r="95" spans="1:24" s="47" customFormat="1" ht="17.25" customHeight="1">
      <c r="A95" s="2"/>
      <c r="B95" s="54" t="s">
        <v>47</v>
      </c>
      <c r="C95" s="6">
        <f>SUM(C90:C94)</f>
        <v>11</v>
      </c>
      <c r="D95" s="3">
        <f>SUM(D90:D94)</f>
        <v>6890</v>
      </c>
      <c r="E95" s="3">
        <f>SUM(E90:E94)</f>
        <v>15158</v>
      </c>
      <c r="F95" s="52"/>
      <c r="G95" s="52"/>
      <c r="H95" s="44"/>
      <c r="I95" s="44"/>
      <c r="J95" s="53"/>
      <c r="K95" s="46"/>
      <c r="L95" s="46"/>
      <c r="M95" s="46"/>
      <c r="N95" s="53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1:24" s="47" customFormat="1" ht="15.75" customHeight="1">
      <c r="A96" s="96"/>
      <c r="B96" s="100" t="s">
        <v>48</v>
      </c>
      <c r="C96" s="98">
        <f>C22+C30+C36+C53+C58+C63+C68+C73+C78+C82+C88+C95</f>
        <v>96</v>
      </c>
      <c r="D96" s="98">
        <f>D22+D30+D36+D53+D58+D63+D68+D73+D78+D82+D88+D95</f>
        <v>73218</v>
      </c>
      <c r="E96" s="98">
        <f>E22+E30+E36+E53+E58+E63+E68+E73+E78+E82+E88+E95</f>
        <v>135228</v>
      </c>
      <c r="F96" s="52"/>
      <c r="G96" s="52"/>
      <c r="H96" s="44"/>
      <c r="I96" s="44"/>
      <c r="J96" s="53"/>
      <c r="K96" s="46"/>
      <c r="L96" s="46"/>
      <c r="M96" s="46"/>
      <c r="N96" s="53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1:24" s="47" customFormat="1" ht="10.5" customHeight="1">
      <c r="A97" s="97"/>
      <c r="B97" s="101"/>
      <c r="C97" s="99"/>
      <c r="D97" s="99"/>
      <c r="E97" s="99"/>
      <c r="F97" s="36"/>
      <c r="G97" s="36"/>
      <c r="H97" s="37"/>
      <c r="I97" s="37"/>
      <c r="J97" s="46"/>
      <c r="K97" s="46"/>
      <c r="L97" s="46"/>
      <c r="M97" s="46"/>
      <c r="N97" s="46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1:24" s="47" customFormat="1" ht="17.25" customHeight="1">
      <c r="A98" s="36"/>
      <c r="B98" s="60"/>
      <c r="C98" s="61"/>
      <c r="D98" s="52"/>
      <c r="E98" s="61"/>
      <c r="F98" s="36"/>
      <c r="G98" s="36"/>
      <c r="H98" s="37"/>
      <c r="I98" s="37"/>
      <c r="J98" s="46"/>
      <c r="K98" s="46"/>
      <c r="L98" s="46"/>
      <c r="M98" s="46"/>
      <c r="N98" s="46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1:24" s="66" customFormat="1" ht="12.75" customHeight="1">
      <c r="A99" s="62"/>
      <c r="B99" s="62"/>
      <c r="C99" s="67"/>
      <c r="D99" s="19"/>
      <c r="E99" s="19"/>
      <c r="F99" s="19"/>
      <c r="G99" s="19"/>
      <c r="H99" s="63"/>
      <c r="I99" s="63"/>
      <c r="J99" s="64"/>
      <c r="K99" s="64"/>
      <c r="L99" s="64"/>
      <c r="M99" s="64"/>
      <c r="N99" s="64"/>
      <c r="O99" s="65"/>
      <c r="P99" s="65"/>
      <c r="Q99" s="65"/>
      <c r="R99" s="65"/>
      <c r="S99" s="65"/>
      <c r="T99" s="65"/>
      <c r="U99" s="65"/>
      <c r="V99" s="65"/>
      <c r="W99" s="65"/>
      <c r="X99" s="65"/>
    </row>
    <row r="100" spans="1:24" s="66" customFormat="1" ht="12.75" customHeight="1">
      <c r="A100" s="62"/>
      <c r="B100" s="68" t="s">
        <v>9</v>
      </c>
      <c r="C100" s="27"/>
      <c r="D100" s="27"/>
      <c r="E100" s="14" t="s">
        <v>58</v>
      </c>
      <c r="F100" s="24"/>
      <c r="G100" s="19"/>
      <c r="H100" s="63"/>
      <c r="I100" s="63"/>
      <c r="J100" s="64"/>
      <c r="K100" s="64"/>
      <c r="L100" s="64"/>
      <c r="M100" s="64"/>
      <c r="N100" s="64"/>
      <c r="O100" s="65"/>
      <c r="P100" s="65"/>
      <c r="Q100" s="65"/>
      <c r="R100" s="65"/>
      <c r="S100" s="65"/>
      <c r="T100" s="65"/>
      <c r="U100" s="65"/>
      <c r="V100" s="65"/>
      <c r="W100" s="65"/>
      <c r="X100" s="65"/>
    </row>
    <row r="101" spans="1:24" s="66" customFormat="1" ht="12.75" customHeight="1">
      <c r="A101" s="62"/>
      <c r="B101" s="68"/>
      <c r="C101" s="27"/>
      <c r="D101" s="27"/>
      <c r="E101" s="14"/>
      <c r="F101" s="24"/>
      <c r="G101" s="19"/>
      <c r="H101" s="63"/>
      <c r="I101" s="63"/>
      <c r="J101" s="64"/>
      <c r="K101" s="64"/>
      <c r="L101" s="64"/>
      <c r="M101" s="64"/>
      <c r="N101" s="64"/>
      <c r="O101" s="65"/>
      <c r="P101" s="65"/>
      <c r="Q101" s="65"/>
      <c r="R101" s="65"/>
      <c r="S101" s="65"/>
      <c r="T101" s="65"/>
      <c r="U101" s="65"/>
      <c r="V101" s="65"/>
      <c r="W101" s="65"/>
      <c r="X101" s="65"/>
    </row>
    <row r="102" spans="1:24" s="66" customFormat="1" ht="12.75" customHeight="1">
      <c r="A102" s="62"/>
      <c r="B102" s="69"/>
      <c r="C102" s="70"/>
      <c r="D102" s="27"/>
      <c r="E102" s="14"/>
      <c r="F102" s="24"/>
      <c r="G102" s="19"/>
      <c r="H102" s="63"/>
      <c r="I102" s="63"/>
      <c r="J102" s="64"/>
      <c r="K102" s="64"/>
      <c r="L102" s="64"/>
      <c r="M102" s="64"/>
      <c r="N102" s="64"/>
      <c r="O102" s="65"/>
      <c r="P102" s="65"/>
      <c r="Q102" s="65"/>
      <c r="R102" s="65"/>
      <c r="S102" s="65"/>
      <c r="T102" s="65"/>
      <c r="U102" s="65"/>
      <c r="V102" s="65"/>
      <c r="W102" s="65"/>
      <c r="X102" s="65"/>
    </row>
    <row r="103" spans="1:24" s="66" customFormat="1" ht="14.25" customHeight="1">
      <c r="A103" s="62"/>
      <c r="B103" s="20" t="s">
        <v>34</v>
      </c>
      <c r="C103" s="20"/>
      <c r="D103" s="20"/>
      <c r="E103" s="14" t="s">
        <v>59</v>
      </c>
      <c r="F103" s="12"/>
      <c r="G103" s="19"/>
      <c r="H103" s="63"/>
      <c r="I103" s="63"/>
      <c r="J103" s="64"/>
      <c r="K103" s="64"/>
      <c r="L103" s="64"/>
      <c r="M103" s="64"/>
      <c r="N103" s="64"/>
      <c r="O103" s="65"/>
      <c r="P103" s="65"/>
      <c r="Q103" s="65"/>
      <c r="R103" s="65"/>
      <c r="S103" s="65"/>
      <c r="T103" s="65"/>
      <c r="U103" s="65"/>
      <c r="V103" s="65"/>
      <c r="W103" s="65"/>
      <c r="X103" s="65"/>
    </row>
    <row r="104" spans="1:24" s="66" customFormat="1" ht="12.75" customHeight="1">
      <c r="A104" s="62"/>
      <c r="B104" s="12"/>
      <c r="C104" s="12"/>
      <c r="D104" s="12"/>
      <c r="E104" s="12"/>
      <c r="F104" s="12"/>
      <c r="G104" s="19"/>
      <c r="H104" s="63"/>
      <c r="I104" s="63"/>
      <c r="J104" s="64"/>
      <c r="K104" s="64"/>
      <c r="L104" s="64"/>
      <c r="M104" s="64"/>
      <c r="N104" s="64"/>
      <c r="O104" s="65"/>
      <c r="P104" s="65"/>
      <c r="Q104" s="65"/>
      <c r="R104" s="65"/>
      <c r="S104" s="65"/>
      <c r="T104" s="65"/>
      <c r="U104" s="65"/>
      <c r="V104" s="65"/>
      <c r="W104" s="65"/>
      <c r="X104" s="65"/>
    </row>
    <row r="105" spans="1:60" ht="18" customHeight="1" thickBot="1">
      <c r="A105" s="20"/>
      <c r="B105" s="71" t="s">
        <v>6</v>
      </c>
      <c r="C105" s="71"/>
      <c r="D105" s="67"/>
      <c r="E105" s="71"/>
      <c r="F105" s="71"/>
      <c r="G105" s="67"/>
      <c r="H105" s="65"/>
      <c r="I105" s="65"/>
      <c r="J105" s="64"/>
      <c r="K105" s="64"/>
      <c r="L105" s="64"/>
      <c r="M105" s="64"/>
      <c r="N105" s="64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</row>
    <row r="106" spans="1:60" s="73" customFormat="1" ht="12.75" customHeight="1">
      <c r="A106" s="20"/>
      <c r="B106" s="72" t="s">
        <v>35</v>
      </c>
      <c r="C106" s="20"/>
      <c r="D106" s="20" t="s">
        <v>72</v>
      </c>
      <c r="E106" s="8"/>
      <c r="F106" s="20"/>
      <c r="G106" s="19"/>
      <c r="H106" s="63"/>
      <c r="I106" s="63"/>
      <c r="J106" s="64"/>
      <c r="K106" s="64"/>
      <c r="L106" s="64"/>
      <c r="M106" s="64"/>
      <c r="N106" s="64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</row>
    <row r="107" spans="1:24" s="66" customFormat="1" ht="15.75">
      <c r="A107" s="20"/>
      <c r="B107" s="8"/>
      <c r="C107" s="13"/>
      <c r="D107" s="19"/>
      <c r="E107" s="8"/>
      <c r="F107" s="13"/>
      <c r="G107" s="19"/>
      <c r="H107" s="63"/>
      <c r="I107" s="63"/>
      <c r="J107" s="64"/>
      <c r="K107" s="64"/>
      <c r="L107" s="64"/>
      <c r="M107" s="64"/>
      <c r="N107" s="64"/>
      <c r="O107" s="65"/>
      <c r="P107" s="65"/>
      <c r="Q107" s="65"/>
      <c r="R107" s="65"/>
      <c r="S107" s="65"/>
      <c r="T107" s="65"/>
      <c r="U107" s="65"/>
      <c r="V107" s="65"/>
      <c r="W107" s="65"/>
      <c r="X107" s="65"/>
    </row>
    <row r="108" spans="1:24" s="66" customFormat="1" ht="15.75">
      <c r="A108" s="62"/>
      <c r="B108" s="72" t="s">
        <v>36</v>
      </c>
      <c r="C108" s="22"/>
      <c r="D108" s="20" t="s">
        <v>73</v>
      </c>
      <c r="E108" s="21"/>
      <c r="F108" s="22"/>
      <c r="G108" s="19"/>
      <c r="H108" s="63"/>
      <c r="I108" s="63"/>
      <c r="J108" s="64"/>
      <c r="K108" s="64"/>
      <c r="L108" s="64"/>
      <c r="M108" s="64"/>
      <c r="N108" s="64"/>
      <c r="O108" s="65"/>
      <c r="P108" s="65"/>
      <c r="Q108" s="65"/>
      <c r="R108" s="65"/>
      <c r="S108" s="65"/>
      <c r="T108" s="65"/>
      <c r="U108" s="65"/>
      <c r="V108" s="65"/>
      <c r="W108" s="65"/>
      <c r="X108" s="65"/>
    </row>
    <row r="109" spans="1:24" s="66" customFormat="1" ht="15.75">
      <c r="A109" s="62"/>
      <c r="B109" s="21"/>
      <c r="C109" s="22"/>
      <c r="D109" s="19"/>
      <c r="E109" s="21"/>
      <c r="F109" s="22"/>
      <c r="G109" s="19"/>
      <c r="H109" s="63"/>
      <c r="I109" s="63"/>
      <c r="J109" s="64"/>
      <c r="K109" s="64"/>
      <c r="L109" s="64"/>
      <c r="M109" s="64"/>
      <c r="N109" s="64"/>
      <c r="O109" s="65"/>
      <c r="P109" s="65"/>
      <c r="Q109" s="65"/>
      <c r="R109" s="65"/>
      <c r="S109" s="65"/>
      <c r="T109" s="65"/>
      <c r="U109" s="65"/>
      <c r="V109" s="65"/>
      <c r="W109" s="65"/>
      <c r="X109" s="65"/>
    </row>
    <row r="110" spans="1:24" s="66" customFormat="1" ht="15.75">
      <c r="A110" s="62"/>
      <c r="B110" s="95" t="s">
        <v>62</v>
      </c>
      <c r="C110" s="95"/>
      <c r="D110" s="23" t="s">
        <v>74</v>
      </c>
      <c r="E110" s="67"/>
      <c r="F110" s="22"/>
      <c r="G110" s="19"/>
      <c r="H110" s="63"/>
      <c r="I110" s="63"/>
      <c r="J110" s="64"/>
      <c r="K110" s="64"/>
      <c r="L110" s="64"/>
      <c r="M110" s="64"/>
      <c r="N110" s="64"/>
      <c r="O110" s="65"/>
      <c r="P110" s="65"/>
      <c r="Q110" s="65"/>
      <c r="R110" s="65"/>
      <c r="S110" s="65"/>
      <c r="T110" s="65"/>
      <c r="U110" s="65"/>
      <c r="V110" s="65"/>
      <c r="W110" s="65"/>
      <c r="X110" s="65"/>
    </row>
    <row r="111" spans="1:24" s="66" customFormat="1" ht="13.5" customHeight="1">
      <c r="A111" s="62"/>
      <c r="B111" s="117"/>
      <c r="C111" s="117"/>
      <c r="D111" s="19"/>
      <c r="E111" s="21"/>
      <c r="F111" s="22"/>
      <c r="G111" s="19"/>
      <c r="H111" s="63"/>
      <c r="I111" s="63"/>
      <c r="J111" s="64"/>
      <c r="K111" s="64"/>
      <c r="L111" s="64"/>
      <c r="M111" s="64"/>
      <c r="N111" s="64"/>
      <c r="O111" s="65"/>
      <c r="P111" s="65"/>
      <c r="Q111" s="65"/>
      <c r="R111" s="65"/>
      <c r="S111" s="65"/>
      <c r="T111" s="65"/>
      <c r="U111" s="65"/>
      <c r="V111" s="65"/>
      <c r="W111" s="65"/>
      <c r="X111" s="65"/>
    </row>
    <row r="112" spans="1:24" s="66" customFormat="1" ht="15.75">
      <c r="A112" s="62"/>
      <c r="B112" s="117"/>
      <c r="C112" s="117"/>
      <c r="D112" s="19"/>
      <c r="E112" s="21"/>
      <c r="F112" s="22"/>
      <c r="G112" s="19"/>
      <c r="H112" s="63"/>
      <c r="I112" s="63"/>
      <c r="J112" s="64"/>
      <c r="K112" s="64"/>
      <c r="L112" s="64"/>
      <c r="M112" s="64"/>
      <c r="N112" s="64"/>
      <c r="O112" s="65"/>
      <c r="P112" s="65"/>
      <c r="Q112" s="65"/>
      <c r="R112" s="65"/>
      <c r="S112" s="65"/>
      <c r="T112" s="65"/>
      <c r="U112" s="65"/>
      <c r="V112" s="65"/>
      <c r="W112" s="65"/>
      <c r="X112" s="65"/>
    </row>
    <row r="113" spans="1:24" s="66" customFormat="1" ht="15" customHeight="1">
      <c r="A113" s="62"/>
      <c r="B113" s="21"/>
      <c r="C113" s="22"/>
      <c r="D113" s="19"/>
      <c r="E113" s="21"/>
      <c r="F113" s="22"/>
      <c r="G113" s="19"/>
      <c r="H113" s="63"/>
      <c r="I113" s="63"/>
      <c r="J113" s="64"/>
      <c r="K113" s="64"/>
      <c r="L113" s="64"/>
      <c r="M113" s="64"/>
      <c r="N113" s="64"/>
      <c r="O113" s="65"/>
      <c r="P113" s="65"/>
      <c r="Q113" s="65"/>
      <c r="R113" s="65"/>
      <c r="S113" s="65"/>
      <c r="T113" s="65"/>
      <c r="U113" s="65"/>
      <c r="V113" s="65"/>
      <c r="W113" s="65"/>
      <c r="X113" s="65"/>
    </row>
    <row r="114" spans="1:24" s="66" customFormat="1" ht="19.5" customHeight="1">
      <c r="A114" s="74"/>
      <c r="B114" s="117"/>
      <c r="C114" s="117"/>
      <c r="D114" s="19"/>
      <c r="E114" s="19"/>
      <c r="F114" s="63"/>
      <c r="G114" s="63"/>
      <c r="H114" s="63"/>
      <c r="I114" s="63"/>
      <c r="J114" s="64"/>
      <c r="K114" s="64"/>
      <c r="L114" s="64"/>
      <c r="M114" s="64"/>
      <c r="N114" s="64"/>
      <c r="O114" s="65"/>
      <c r="P114" s="65"/>
      <c r="Q114" s="65"/>
      <c r="R114" s="65"/>
      <c r="S114" s="65"/>
      <c r="T114" s="65"/>
      <c r="U114" s="65"/>
      <c r="V114" s="65"/>
      <c r="W114" s="65"/>
      <c r="X114" s="65"/>
    </row>
    <row r="115" spans="1:24" s="66" customFormat="1" ht="15.75">
      <c r="A115" s="74"/>
      <c r="C115" s="118"/>
      <c r="E115" s="19"/>
      <c r="F115" s="63"/>
      <c r="G115" s="63"/>
      <c r="H115" s="63"/>
      <c r="I115" s="63"/>
      <c r="J115" s="64"/>
      <c r="K115" s="64"/>
      <c r="L115" s="64"/>
      <c r="M115" s="64"/>
      <c r="N115" s="64"/>
      <c r="O115" s="65"/>
      <c r="P115" s="65"/>
      <c r="Q115" s="65"/>
      <c r="R115" s="65"/>
      <c r="S115" s="65"/>
      <c r="T115" s="65"/>
      <c r="U115" s="65"/>
      <c r="V115" s="65"/>
      <c r="W115" s="65"/>
      <c r="X115" s="65"/>
    </row>
    <row r="116" spans="1:24" s="66" customFormat="1" ht="15.75">
      <c r="A116" s="74"/>
      <c r="B116" s="120" t="s">
        <v>75</v>
      </c>
      <c r="C116" s="117"/>
      <c r="D116" s="119" t="s">
        <v>76</v>
      </c>
      <c r="E116" s="19"/>
      <c r="F116" s="63"/>
      <c r="G116" s="63"/>
      <c r="H116" s="63"/>
      <c r="I116" s="63"/>
      <c r="J116" s="64"/>
      <c r="K116" s="64"/>
      <c r="L116" s="64"/>
      <c r="M116" s="64"/>
      <c r="N116" s="64"/>
      <c r="O116" s="65"/>
      <c r="P116" s="65"/>
      <c r="Q116" s="65"/>
      <c r="R116" s="65"/>
      <c r="S116" s="65"/>
      <c r="T116" s="65"/>
      <c r="U116" s="65"/>
      <c r="V116" s="65"/>
      <c r="W116" s="65"/>
      <c r="X116" s="65"/>
    </row>
    <row r="117" spans="1:24" s="66" customFormat="1" ht="15.75">
      <c r="A117" s="74"/>
      <c r="B117" s="23"/>
      <c r="C117" s="65"/>
      <c r="D117" s="63"/>
      <c r="E117" s="63"/>
      <c r="F117" s="63"/>
      <c r="G117" s="63"/>
      <c r="H117" s="63"/>
      <c r="I117" s="63"/>
      <c r="J117" s="64"/>
      <c r="K117" s="64"/>
      <c r="L117" s="64"/>
      <c r="M117" s="64"/>
      <c r="N117" s="64"/>
      <c r="O117" s="65"/>
      <c r="P117" s="65"/>
      <c r="Q117" s="65"/>
      <c r="R117" s="65"/>
      <c r="S117" s="65"/>
      <c r="T117" s="65"/>
      <c r="U117" s="65"/>
      <c r="V117" s="65"/>
      <c r="W117" s="65"/>
      <c r="X117" s="65"/>
    </row>
    <row r="118" spans="1:24" s="66" customFormat="1" ht="15.75">
      <c r="A118" s="74"/>
      <c r="B118" s="23"/>
      <c r="C118" s="65"/>
      <c r="D118" s="63"/>
      <c r="E118" s="63"/>
      <c r="F118" s="63"/>
      <c r="G118" s="63"/>
      <c r="H118" s="63"/>
      <c r="I118" s="63"/>
      <c r="J118" s="64"/>
      <c r="K118" s="64"/>
      <c r="L118" s="64"/>
      <c r="M118" s="64"/>
      <c r="N118" s="64"/>
      <c r="O118" s="65"/>
      <c r="P118" s="65"/>
      <c r="Q118" s="65"/>
      <c r="R118" s="65"/>
      <c r="S118" s="65"/>
      <c r="T118" s="65"/>
      <c r="U118" s="65"/>
      <c r="V118" s="65"/>
      <c r="W118" s="65"/>
      <c r="X118" s="65"/>
    </row>
    <row r="119" spans="1:24" s="66" customFormat="1" ht="12.75">
      <c r="A119" s="74"/>
      <c r="B119" s="74"/>
      <c r="C119" s="65"/>
      <c r="D119" s="63"/>
      <c r="E119" s="63"/>
      <c r="F119" s="63"/>
      <c r="G119" s="63"/>
      <c r="H119" s="63"/>
      <c r="I119" s="63"/>
      <c r="J119" s="64"/>
      <c r="K119" s="64"/>
      <c r="L119" s="64"/>
      <c r="M119" s="64"/>
      <c r="N119" s="64"/>
      <c r="O119" s="65"/>
      <c r="P119" s="65"/>
      <c r="Q119" s="65"/>
      <c r="R119" s="65"/>
      <c r="S119" s="65"/>
      <c r="T119" s="65"/>
      <c r="U119" s="65"/>
      <c r="V119" s="65"/>
      <c r="W119" s="65"/>
      <c r="X119" s="65"/>
    </row>
    <row r="120" spans="1:24" s="66" customFormat="1" ht="12.75">
      <c r="A120" s="74"/>
      <c r="B120" s="74"/>
      <c r="C120" s="65"/>
      <c r="D120" s="63"/>
      <c r="E120" s="63"/>
      <c r="F120" s="63"/>
      <c r="G120" s="63"/>
      <c r="H120" s="63"/>
      <c r="I120" s="63"/>
      <c r="J120" s="64"/>
      <c r="K120" s="64"/>
      <c r="L120" s="64"/>
      <c r="M120" s="64"/>
      <c r="N120" s="64"/>
      <c r="O120" s="65"/>
      <c r="P120" s="65"/>
      <c r="Q120" s="65"/>
      <c r="R120" s="65"/>
      <c r="S120" s="65"/>
      <c r="T120" s="65"/>
      <c r="U120" s="65"/>
      <c r="V120" s="65"/>
      <c r="W120" s="65"/>
      <c r="X120" s="65"/>
    </row>
    <row r="121" spans="1:24" s="66" customFormat="1" ht="12.75">
      <c r="A121" s="74"/>
      <c r="B121" s="74"/>
      <c r="C121" s="65"/>
      <c r="D121" s="63"/>
      <c r="E121" s="63"/>
      <c r="F121" s="63"/>
      <c r="G121" s="63"/>
      <c r="H121" s="63"/>
      <c r="I121" s="63"/>
      <c r="J121" s="64"/>
      <c r="K121" s="64"/>
      <c r="L121" s="64"/>
      <c r="M121" s="64"/>
      <c r="N121" s="64"/>
      <c r="O121" s="65"/>
      <c r="P121" s="65"/>
      <c r="Q121" s="65"/>
      <c r="R121" s="65"/>
      <c r="S121" s="65"/>
      <c r="T121" s="65"/>
      <c r="U121" s="65"/>
      <c r="V121" s="65"/>
      <c r="W121" s="65"/>
      <c r="X121" s="65"/>
    </row>
    <row r="122" spans="1:24" s="66" customFormat="1" ht="12.75">
      <c r="A122" s="74"/>
      <c r="B122" s="74"/>
      <c r="C122" s="65"/>
      <c r="D122" s="63"/>
      <c r="E122" s="63"/>
      <c r="F122" s="63"/>
      <c r="G122" s="63"/>
      <c r="H122" s="63"/>
      <c r="I122" s="63"/>
      <c r="J122" s="64"/>
      <c r="K122" s="64"/>
      <c r="L122" s="64"/>
      <c r="M122" s="64"/>
      <c r="N122" s="64"/>
      <c r="O122" s="65"/>
      <c r="P122" s="65"/>
      <c r="Q122" s="65"/>
      <c r="R122" s="65"/>
      <c r="S122" s="65"/>
      <c r="T122" s="65"/>
      <c r="U122" s="65"/>
      <c r="V122" s="65"/>
      <c r="W122" s="65"/>
      <c r="X122" s="65"/>
    </row>
    <row r="123" spans="1:24" s="66" customFormat="1" ht="12.75">
      <c r="A123" s="74"/>
      <c r="B123" s="74"/>
      <c r="C123" s="65"/>
      <c r="D123" s="63"/>
      <c r="E123" s="63"/>
      <c r="F123" s="63"/>
      <c r="G123" s="63"/>
      <c r="H123" s="63"/>
      <c r="I123" s="63"/>
      <c r="J123" s="64"/>
      <c r="K123" s="64"/>
      <c r="L123" s="64"/>
      <c r="M123" s="64"/>
      <c r="N123" s="64"/>
      <c r="O123" s="65"/>
      <c r="P123" s="65"/>
      <c r="Q123" s="65"/>
      <c r="R123" s="65"/>
      <c r="S123" s="65"/>
      <c r="T123" s="65"/>
      <c r="U123" s="65"/>
      <c r="V123" s="65"/>
      <c r="W123" s="65"/>
      <c r="X123" s="65"/>
    </row>
    <row r="124" spans="1:24" s="66" customFormat="1" ht="12.75">
      <c r="A124" s="74"/>
      <c r="B124" s="74"/>
      <c r="C124" s="65"/>
      <c r="D124" s="63"/>
      <c r="E124" s="63"/>
      <c r="F124" s="63"/>
      <c r="G124" s="63"/>
      <c r="H124" s="63"/>
      <c r="I124" s="63"/>
      <c r="J124" s="64"/>
      <c r="K124" s="64"/>
      <c r="L124" s="64"/>
      <c r="M124" s="64"/>
      <c r="N124" s="64"/>
      <c r="O124" s="65"/>
      <c r="P124" s="65"/>
      <c r="Q124" s="65"/>
      <c r="R124" s="65"/>
      <c r="S124" s="65"/>
      <c r="T124" s="65"/>
      <c r="U124" s="65"/>
      <c r="V124" s="65"/>
      <c r="W124" s="65"/>
      <c r="X124" s="65"/>
    </row>
    <row r="125" spans="1:24" s="66" customFormat="1" ht="12.75">
      <c r="A125" s="74"/>
      <c r="B125" s="74"/>
      <c r="C125" s="65"/>
      <c r="D125" s="63"/>
      <c r="E125" s="63"/>
      <c r="F125" s="63"/>
      <c r="G125" s="63"/>
      <c r="H125" s="63"/>
      <c r="I125" s="63"/>
      <c r="J125" s="64"/>
      <c r="K125" s="64"/>
      <c r="L125" s="64"/>
      <c r="M125" s="64"/>
      <c r="N125" s="64"/>
      <c r="O125" s="65"/>
      <c r="P125" s="65"/>
      <c r="Q125" s="65"/>
      <c r="R125" s="65"/>
      <c r="S125" s="65"/>
      <c r="T125" s="65"/>
      <c r="U125" s="65"/>
      <c r="V125" s="65"/>
      <c r="W125" s="65"/>
      <c r="X125" s="65"/>
    </row>
    <row r="126" spans="1:24" s="66" customFormat="1" ht="12.75">
      <c r="A126" s="74"/>
      <c r="B126" s="74"/>
      <c r="C126" s="65"/>
      <c r="D126" s="63"/>
      <c r="E126" s="63"/>
      <c r="F126" s="63"/>
      <c r="G126" s="63"/>
      <c r="H126" s="63"/>
      <c r="I126" s="63"/>
      <c r="J126" s="64"/>
      <c r="K126" s="64"/>
      <c r="L126" s="64"/>
      <c r="M126" s="64"/>
      <c r="N126" s="64"/>
      <c r="O126" s="65"/>
      <c r="P126" s="65"/>
      <c r="Q126" s="65"/>
      <c r="R126" s="65"/>
      <c r="S126" s="65"/>
      <c r="T126" s="65"/>
      <c r="U126" s="65"/>
      <c r="V126" s="65"/>
      <c r="W126" s="65"/>
      <c r="X126" s="65"/>
    </row>
    <row r="127" spans="1:24" s="66" customFormat="1" ht="12.75">
      <c r="A127" s="74"/>
      <c r="B127" s="74"/>
      <c r="C127" s="65"/>
      <c r="D127" s="63"/>
      <c r="E127" s="63"/>
      <c r="F127" s="63"/>
      <c r="G127" s="63"/>
      <c r="H127" s="63"/>
      <c r="I127" s="63"/>
      <c r="J127" s="64"/>
      <c r="K127" s="64"/>
      <c r="L127" s="64"/>
      <c r="M127" s="64"/>
      <c r="N127" s="64"/>
      <c r="O127" s="65"/>
      <c r="P127" s="65"/>
      <c r="Q127" s="65"/>
      <c r="R127" s="65"/>
      <c r="S127" s="65"/>
      <c r="T127" s="65"/>
      <c r="U127" s="65"/>
      <c r="V127" s="65"/>
      <c r="W127" s="65"/>
      <c r="X127" s="65"/>
    </row>
    <row r="128" spans="1:24" s="66" customFormat="1" ht="12.75">
      <c r="A128" s="74"/>
      <c r="B128" s="74"/>
      <c r="C128" s="65"/>
      <c r="D128" s="63"/>
      <c r="E128" s="63"/>
      <c r="F128" s="63"/>
      <c r="G128" s="63"/>
      <c r="H128" s="63"/>
      <c r="I128" s="63"/>
      <c r="J128" s="64"/>
      <c r="K128" s="64"/>
      <c r="L128" s="64"/>
      <c r="M128" s="64"/>
      <c r="N128" s="64"/>
      <c r="O128" s="65"/>
      <c r="P128" s="65"/>
      <c r="Q128" s="65"/>
      <c r="R128" s="65"/>
      <c r="S128" s="65"/>
      <c r="T128" s="65"/>
      <c r="U128" s="65"/>
      <c r="V128" s="65"/>
      <c r="W128" s="65"/>
      <c r="X128" s="65"/>
    </row>
    <row r="129" spans="1:24" s="66" customFormat="1" ht="12.75">
      <c r="A129" s="74"/>
      <c r="B129" s="74"/>
      <c r="C129" s="65"/>
      <c r="D129" s="63"/>
      <c r="E129" s="63"/>
      <c r="F129" s="63"/>
      <c r="G129" s="63"/>
      <c r="H129" s="63"/>
      <c r="I129" s="63"/>
      <c r="J129" s="64"/>
      <c r="K129" s="64"/>
      <c r="L129" s="64"/>
      <c r="M129" s="64"/>
      <c r="N129" s="64"/>
      <c r="O129" s="65"/>
      <c r="P129" s="65"/>
      <c r="Q129" s="65"/>
      <c r="R129" s="65"/>
      <c r="S129" s="65"/>
      <c r="T129" s="65"/>
      <c r="U129" s="65"/>
      <c r="V129" s="65"/>
      <c r="W129" s="65"/>
      <c r="X129" s="65"/>
    </row>
    <row r="130" spans="1:24" s="66" customFormat="1" ht="12.75">
      <c r="A130" s="74"/>
      <c r="B130" s="74"/>
      <c r="C130" s="65"/>
      <c r="D130" s="63"/>
      <c r="E130" s="63"/>
      <c r="F130" s="63"/>
      <c r="G130" s="63"/>
      <c r="H130" s="63"/>
      <c r="I130" s="63"/>
      <c r="J130" s="64"/>
      <c r="K130" s="64"/>
      <c r="L130" s="64"/>
      <c r="M130" s="64"/>
      <c r="N130" s="64"/>
      <c r="O130" s="65"/>
      <c r="P130" s="65"/>
      <c r="Q130" s="65"/>
      <c r="R130" s="65"/>
      <c r="S130" s="65"/>
      <c r="T130" s="65"/>
      <c r="U130" s="65"/>
      <c r="V130" s="65"/>
      <c r="W130" s="65"/>
      <c r="X130" s="65"/>
    </row>
    <row r="131" spans="1:24" s="66" customFormat="1" ht="12.75">
      <c r="A131" s="74"/>
      <c r="B131" s="74"/>
      <c r="C131" s="65"/>
      <c r="D131" s="63"/>
      <c r="E131" s="63"/>
      <c r="F131" s="63"/>
      <c r="G131" s="63"/>
      <c r="H131" s="63"/>
      <c r="I131" s="63"/>
      <c r="J131" s="64"/>
      <c r="K131" s="64"/>
      <c r="L131" s="64"/>
      <c r="M131" s="64"/>
      <c r="N131" s="64"/>
      <c r="O131" s="65"/>
      <c r="P131" s="65"/>
      <c r="Q131" s="65"/>
      <c r="R131" s="65"/>
      <c r="S131" s="65"/>
      <c r="T131" s="65"/>
      <c r="U131" s="65"/>
      <c r="V131" s="65"/>
      <c r="W131" s="65"/>
      <c r="X131" s="65"/>
    </row>
    <row r="132" spans="1:24" s="66" customFormat="1" ht="12.75">
      <c r="A132" s="74"/>
      <c r="B132" s="74"/>
      <c r="C132" s="65"/>
      <c r="D132" s="63"/>
      <c r="E132" s="63"/>
      <c r="F132" s="63"/>
      <c r="G132" s="63"/>
      <c r="H132" s="63"/>
      <c r="I132" s="63"/>
      <c r="J132" s="64"/>
      <c r="K132" s="64"/>
      <c r="L132" s="64"/>
      <c r="M132" s="64"/>
      <c r="N132" s="64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  <row r="133" spans="1:24" s="66" customFormat="1" ht="12.75">
      <c r="A133" s="74"/>
      <c r="B133" s="74"/>
      <c r="C133" s="65"/>
      <c r="D133" s="63"/>
      <c r="E133" s="63"/>
      <c r="F133" s="63"/>
      <c r="G133" s="63"/>
      <c r="H133" s="63"/>
      <c r="I133" s="63"/>
      <c r="J133" s="64"/>
      <c r="K133" s="64"/>
      <c r="L133" s="64"/>
      <c r="M133" s="64"/>
      <c r="N133" s="64"/>
      <c r="O133" s="65"/>
      <c r="P133" s="65"/>
      <c r="Q133" s="65"/>
      <c r="R133" s="65"/>
      <c r="S133" s="65"/>
      <c r="T133" s="65"/>
      <c r="U133" s="65"/>
      <c r="V133" s="65"/>
      <c r="W133" s="65"/>
      <c r="X133" s="65"/>
    </row>
    <row r="134" spans="1:24" s="66" customFormat="1" ht="12.75">
      <c r="A134" s="74"/>
      <c r="B134" s="74"/>
      <c r="C134" s="65"/>
      <c r="D134" s="63"/>
      <c r="E134" s="63"/>
      <c r="F134" s="63"/>
      <c r="G134" s="63"/>
      <c r="H134" s="63"/>
      <c r="I134" s="63"/>
      <c r="J134" s="64"/>
      <c r="K134" s="64"/>
      <c r="L134" s="64"/>
      <c r="M134" s="64"/>
      <c r="N134" s="64"/>
      <c r="O134" s="65"/>
      <c r="P134" s="65"/>
      <c r="Q134" s="65"/>
      <c r="R134" s="65"/>
      <c r="S134" s="65"/>
      <c r="T134" s="65"/>
      <c r="U134" s="65"/>
      <c r="V134" s="65"/>
      <c r="W134" s="65"/>
      <c r="X134" s="65"/>
    </row>
    <row r="135" spans="1:24" s="66" customFormat="1" ht="12.75">
      <c r="A135" s="74"/>
      <c r="B135" s="74"/>
      <c r="C135" s="65"/>
      <c r="D135" s="63"/>
      <c r="E135" s="63"/>
      <c r="F135" s="63"/>
      <c r="G135" s="63"/>
      <c r="H135" s="63"/>
      <c r="I135" s="63"/>
      <c r="J135" s="64"/>
      <c r="K135" s="64"/>
      <c r="L135" s="64"/>
      <c r="M135" s="64"/>
      <c r="N135" s="64"/>
      <c r="O135" s="65"/>
      <c r="P135" s="65"/>
      <c r="Q135" s="65"/>
      <c r="R135" s="65"/>
      <c r="S135" s="65"/>
      <c r="T135" s="65"/>
      <c r="U135" s="65"/>
      <c r="V135" s="65"/>
      <c r="W135" s="65"/>
      <c r="X135" s="65"/>
    </row>
    <row r="136" spans="1:24" s="66" customFormat="1" ht="12.75">
      <c r="A136" s="74"/>
      <c r="B136" s="74"/>
      <c r="C136" s="65"/>
      <c r="D136" s="63"/>
      <c r="E136" s="63"/>
      <c r="F136" s="63"/>
      <c r="G136" s="63"/>
      <c r="H136" s="63"/>
      <c r="I136" s="63"/>
      <c r="J136" s="64"/>
      <c r="K136" s="64"/>
      <c r="L136" s="64"/>
      <c r="M136" s="64"/>
      <c r="N136" s="64"/>
      <c r="O136" s="65"/>
      <c r="P136" s="65"/>
      <c r="Q136" s="65"/>
      <c r="R136" s="65"/>
      <c r="S136" s="65"/>
      <c r="T136" s="65"/>
      <c r="U136" s="65"/>
      <c r="V136" s="65"/>
      <c r="W136" s="65"/>
      <c r="X136" s="65"/>
    </row>
    <row r="137" spans="1:24" s="66" customFormat="1" ht="12.75">
      <c r="A137" s="74"/>
      <c r="B137" s="74"/>
      <c r="C137" s="65"/>
      <c r="D137" s="63"/>
      <c r="E137" s="63"/>
      <c r="F137" s="63"/>
      <c r="G137" s="63"/>
      <c r="H137" s="63"/>
      <c r="I137" s="63"/>
      <c r="J137" s="64"/>
      <c r="K137" s="64"/>
      <c r="L137" s="64"/>
      <c r="M137" s="64"/>
      <c r="N137" s="64"/>
      <c r="O137" s="65"/>
      <c r="P137" s="65"/>
      <c r="Q137" s="65"/>
      <c r="R137" s="65"/>
      <c r="S137" s="65"/>
      <c r="T137" s="65"/>
      <c r="U137" s="65"/>
      <c r="V137" s="65"/>
      <c r="W137" s="65"/>
      <c r="X137" s="65"/>
    </row>
    <row r="138" spans="1:24" s="66" customFormat="1" ht="12.75">
      <c r="A138" s="74"/>
      <c r="B138" s="74"/>
      <c r="C138" s="65"/>
      <c r="D138" s="63"/>
      <c r="E138" s="63"/>
      <c r="F138" s="63"/>
      <c r="G138" s="63"/>
      <c r="H138" s="63"/>
      <c r="I138" s="63"/>
      <c r="J138" s="64"/>
      <c r="K138" s="64"/>
      <c r="L138" s="64"/>
      <c r="M138" s="64"/>
      <c r="N138" s="64"/>
      <c r="O138" s="65"/>
      <c r="P138" s="65"/>
      <c r="Q138" s="65"/>
      <c r="R138" s="65"/>
      <c r="S138" s="65"/>
      <c r="T138" s="65"/>
      <c r="U138" s="65"/>
      <c r="V138" s="65"/>
      <c r="W138" s="65"/>
      <c r="X138" s="65"/>
    </row>
    <row r="139" spans="1:24" s="66" customFormat="1" ht="12.75">
      <c r="A139" s="74"/>
      <c r="B139" s="74"/>
      <c r="C139" s="65"/>
      <c r="D139" s="63"/>
      <c r="E139" s="63"/>
      <c r="F139" s="63"/>
      <c r="G139" s="63"/>
      <c r="H139" s="63"/>
      <c r="I139" s="63"/>
      <c r="J139" s="64"/>
      <c r="K139" s="64"/>
      <c r="L139" s="64"/>
      <c r="M139" s="64"/>
      <c r="N139" s="64"/>
      <c r="O139" s="65"/>
      <c r="P139" s="65"/>
      <c r="Q139" s="65"/>
      <c r="R139" s="65"/>
      <c r="S139" s="65"/>
      <c r="T139" s="65"/>
      <c r="U139" s="65"/>
      <c r="V139" s="65"/>
      <c r="W139" s="65"/>
      <c r="X139" s="65"/>
    </row>
    <row r="140" spans="1:24" s="66" customFormat="1" ht="12.75">
      <c r="A140" s="74"/>
      <c r="B140" s="74"/>
      <c r="C140" s="65"/>
      <c r="D140" s="63"/>
      <c r="E140" s="63"/>
      <c r="F140" s="63"/>
      <c r="G140" s="63"/>
      <c r="H140" s="63"/>
      <c r="I140" s="63"/>
      <c r="J140" s="64"/>
      <c r="K140" s="64"/>
      <c r="L140" s="64"/>
      <c r="M140" s="64"/>
      <c r="N140" s="64"/>
      <c r="O140" s="65"/>
      <c r="P140" s="65"/>
      <c r="Q140" s="65"/>
      <c r="R140" s="65"/>
      <c r="S140" s="65"/>
      <c r="T140" s="65"/>
      <c r="U140" s="65"/>
      <c r="V140" s="65"/>
      <c r="W140" s="65"/>
      <c r="X140" s="65"/>
    </row>
    <row r="141" spans="1:24" s="66" customFormat="1" ht="12.75">
      <c r="A141" s="74"/>
      <c r="B141" s="74"/>
      <c r="C141" s="65"/>
      <c r="D141" s="63"/>
      <c r="E141" s="63"/>
      <c r="F141" s="63"/>
      <c r="G141" s="63"/>
      <c r="H141" s="63"/>
      <c r="I141" s="63"/>
      <c r="J141" s="64"/>
      <c r="K141" s="64"/>
      <c r="L141" s="64"/>
      <c r="M141" s="64"/>
      <c r="N141" s="64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  <row r="142" spans="1:24" s="66" customFormat="1" ht="12.75">
      <c r="A142" s="74"/>
      <c r="B142" s="74"/>
      <c r="C142" s="65"/>
      <c r="D142" s="63"/>
      <c r="E142" s="63"/>
      <c r="F142" s="63"/>
      <c r="G142" s="63"/>
      <c r="H142" s="63"/>
      <c r="I142" s="63"/>
      <c r="J142" s="64"/>
      <c r="K142" s="64"/>
      <c r="L142" s="64"/>
      <c r="M142" s="64"/>
      <c r="N142" s="64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  <row r="143" spans="1:24" s="66" customFormat="1" ht="12.75">
      <c r="A143" s="74"/>
      <c r="B143" s="74"/>
      <c r="C143" s="65"/>
      <c r="D143" s="63"/>
      <c r="E143" s="63"/>
      <c r="F143" s="63"/>
      <c r="G143" s="63"/>
      <c r="H143" s="63"/>
      <c r="I143" s="63"/>
      <c r="J143" s="64"/>
      <c r="K143" s="64"/>
      <c r="L143" s="64"/>
      <c r="M143" s="64"/>
      <c r="N143" s="64"/>
      <c r="O143" s="65"/>
      <c r="P143" s="65"/>
      <c r="Q143" s="65"/>
      <c r="R143" s="65"/>
      <c r="S143" s="65"/>
      <c r="T143" s="65"/>
      <c r="U143" s="65"/>
      <c r="V143" s="65"/>
      <c r="W143" s="65"/>
      <c r="X143" s="65"/>
    </row>
    <row r="144" spans="1:24" s="66" customFormat="1" ht="12.75">
      <c r="A144" s="74"/>
      <c r="B144" s="74"/>
      <c r="C144" s="65"/>
      <c r="D144" s="63"/>
      <c r="E144" s="63"/>
      <c r="F144" s="63"/>
      <c r="G144" s="63"/>
      <c r="H144" s="63"/>
      <c r="I144" s="63"/>
      <c r="J144" s="64"/>
      <c r="K144" s="64"/>
      <c r="L144" s="64"/>
      <c r="M144" s="64"/>
      <c r="N144" s="64"/>
      <c r="O144" s="65"/>
      <c r="P144" s="65"/>
      <c r="Q144" s="65"/>
      <c r="R144" s="65"/>
      <c r="S144" s="65"/>
      <c r="T144" s="65"/>
      <c r="U144" s="65"/>
      <c r="V144" s="65"/>
      <c r="W144" s="65"/>
      <c r="X144" s="65"/>
    </row>
    <row r="145" spans="1:24" s="66" customFormat="1" ht="12.75">
      <c r="A145" s="74"/>
      <c r="B145" s="74"/>
      <c r="C145" s="65"/>
      <c r="D145" s="63"/>
      <c r="E145" s="63"/>
      <c r="F145" s="63"/>
      <c r="G145" s="63"/>
      <c r="H145" s="63"/>
      <c r="I145" s="63"/>
      <c r="J145" s="64"/>
      <c r="K145" s="64"/>
      <c r="L145" s="64"/>
      <c r="M145" s="64"/>
      <c r="N145" s="64"/>
      <c r="O145" s="65"/>
      <c r="P145" s="65"/>
      <c r="Q145" s="65"/>
      <c r="R145" s="65"/>
      <c r="S145" s="65"/>
      <c r="T145" s="65"/>
      <c r="U145" s="65"/>
      <c r="V145" s="65"/>
      <c r="W145" s="65"/>
      <c r="X145" s="65"/>
    </row>
    <row r="146" spans="1:24" s="66" customFormat="1" ht="12.75">
      <c r="A146" s="74"/>
      <c r="B146" s="74"/>
      <c r="C146" s="65"/>
      <c r="D146" s="63"/>
      <c r="E146" s="63"/>
      <c r="F146" s="63"/>
      <c r="G146" s="63"/>
      <c r="H146" s="63"/>
      <c r="I146" s="63"/>
      <c r="J146" s="64"/>
      <c r="K146" s="64"/>
      <c r="L146" s="64"/>
      <c r="M146" s="64"/>
      <c r="N146" s="64"/>
      <c r="O146" s="65"/>
      <c r="P146" s="65"/>
      <c r="Q146" s="65"/>
      <c r="R146" s="65"/>
      <c r="S146" s="65"/>
      <c r="T146" s="65"/>
      <c r="U146" s="65"/>
      <c r="V146" s="65"/>
      <c r="W146" s="65"/>
      <c r="X146" s="65"/>
    </row>
    <row r="147" spans="1:24" s="66" customFormat="1" ht="12.75">
      <c r="A147" s="74"/>
      <c r="B147" s="74"/>
      <c r="C147" s="65"/>
      <c r="D147" s="63"/>
      <c r="E147" s="63"/>
      <c r="F147" s="63"/>
      <c r="G147" s="63"/>
      <c r="H147" s="63"/>
      <c r="I147" s="63"/>
      <c r="J147" s="64"/>
      <c r="K147" s="64"/>
      <c r="L147" s="64"/>
      <c r="M147" s="64"/>
      <c r="N147" s="64"/>
      <c r="O147" s="65"/>
      <c r="P147" s="65"/>
      <c r="Q147" s="65"/>
      <c r="R147" s="65"/>
      <c r="S147" s="65"/>
      <c r="T147" s="65"/>
      <c r="U147" s="65"/>
      <c r="V147" s="65"/>
      <c r="W147" s="65"/>
      <c r="X147" s="65"/>
    </row>
    <row r="148" spans="1:24" s="66" customFormat="1" ht="12.75">
      <c r="A148" s="74"/>
      <c r="B148" s="74"/>
      <c r="C148" s="65"/>
      <c r="D148" s="63"/>
      <c r="E148" s="63"/>
      <c r="F148" s="63"/>
      <c r="G148" s="63"/>
      <c r="H148" s="63"/>
      <c r="I148" s="63"/>
      <c r="J148" s="64"/>
      <c r="K148" s="64"/>
      <c r="L148" s="64"/>
      <c r="M148" s="64"/>
      <c r="N148" s="64"/>
      <c r="O148" s="65"/>
      <c r="P148" s="65"/>
      <c r="Q148" s="65"/>
      <c r="R148" s="65"/>
      <c r="S148" s="65"/>
      <c r="T148" s="65"/>
      <c r="U148" s="65"/>
      <c r="V148" s="65"/>
      <c r="W148" s="65"/>
      <c r="X148" s="65"/>
    </row>
    <row r="149" spans="1:24" s="66" customFormat="1" ht="12.75">
      <c r="A149" s="74"/>
      <c r="B149" s="74"/>
      <c r="C149" s="65"/>
      <c r="D149" s="63"/>
      <c r="E149" s="63"/>
      <c r="F149" s="63"/>
      <c r="G149" s="63"/>
      <c r="H149" s="63"/>
      <c r="I149" s="63"/>
      <c r="J149" s="64"/>
      <c r="K149" s="64"/>
      <c r="L149" s="64"/>
      <c r="M149" s="64"/>
      <c r="N149" s="64"/>
      <c r="O149" s="65"/>
      <c r="P149" s="65"/>
      <c r="Q149" s="65"/>
      <c r="R149" s="65"/>
      <c r="S149" s="65"/>
      <c r="T149" s="65"/>
      <c r="U149" s="65"/>
      <c r="V149" s="65"/>
      <c r="W149" s="65"/>
      <c r="X149" s="65"/>
    </row>
    <row r="150" spans="1:24" s="66" customFormat="1" ht="12.75">
      <c r="A150" s="74"/>
      <c r="B150" s="74"/>
      <c r="C150" s="65"/>
      <c r="D150" s="63"/>
      <c r="E150" s="63"/>
      <c r="F150" s="63"/>
      <c r="G150" s="63"/>
      <c r="H150" s="63"/>
      <c r="I150" s="63"/>
      <c r="J150" s="64"/>
      <c r="K150" s="64"/>
      <c r="L150" s="64"/>
      <c r="M150" s="64"/>
      <c r="N150" s="64"/>
      <c r="O150" s="65"/>
      <c r="P150" s="65"/>
      <c r="Q150" s="65"/>
      <c r="R150" s="65"/>
      <c r="S150" s="65"/>
      <c r="T150" s="65"/>
      <c r="U150" s="65"/>
      <c r="V150" s="65"/>
      <c r="W150" s="65"/>
      <c r="X150" s="65"/>
    </row>
    <row r="151" spans="1:24" s="66" customFormat="1" ht="12.75">
      <c r="A151" s="74"/>
      <c r="B151" s="74"/>
      <c r="C151" s="65"/>
      <c r="D151" s="63"/>
      <c r="E151" s="63"/>
      <c r="F151" s="63"/>
      <c r="G151" s="63"/>
      <c r="H151" s="63"/>
      <c r="I151" s="63"/>
      <c r="J151" s="64"/>
      <c r="K151" s="64"/>
      <c r="L151" s="64"/>
      <c r="M151" s="64"/>
      <c r="N151" s="64"/>
      <c r="O151" s="65"/>
      <c r="P151" s="65"/>
      <c r="Q151" s="65"/>
      <c r="R151" s="65"/>
      <c r="S151" s="65"/>
      <c r="T151" s="65"/>
      <c r="U151" s="65"/>
      <c r="V151" s="65"/>
      <c r="W151" s="65"/>
      <c r="X151" s="65"/>
    </row>
    <row r="152" spans="1:24" s="66" customFormat="1" ht="12.75">
      <c r="A152" s="74"/>
      <c r="B152" s="74"/>
      <c r="C152" s="65"/>
      <c r="D152" s="63"/>
      <c r="E152" s="63"/>
      <c r="F152" s="63"/>
      <c r="G152" s="63"/>
      <c r="H152" s="63"/>
      <c r="I152" s="63"/>
      <c r="J152" s="64"/>
      <c r="K152" s="64"/>
      <c r="L152" s="64"/>
      <c r="M152" s="64"/>
      <c r="N152" s="64"/>
      <c r="O152" s="65"/>
      <c r="P152" s="65"/>
      <c r="Q152" s="65"/>
      <c r="R152" s="65"/>
      <c r="S152" s="65"/>
      <c r="T152" s="65"/>
      <c r="U152" s="65"/>
      <c r="V152" s="65"/>
      <c r="W152" s="65"/>
      <c r="X152" s="65"/>
    </row>
    <row r="153" spans="1:24" s="66" customFormat="1" ht="12.75">
      <c r="A153" s="74"/>
      <c r="B153" s="74"/>
      <c r="C153" s="65"/>
      <c r="D153" s="63"/>
      <c r="E153" s="63"/>
      <c r="F153" s="63"/>
      <c r="G153" s="63"/>
      <c r="H153" s="63"/>
      <c r="I153" s="63"/>
      <c r="J153" s="64"/>
      <c r="K153" s="64"/>
      <c r="L153" s="64"/>
      <c r="M153" s="64"/>
      <c r="N153" s="64"/>
      <c r="O153" s="65"/>
      <c r="P153" s="65"/>
      <c r="Q153" s="65"/>
      <c r="R153" s="65"/>
      <c r="S153" s="65"/>
      <c r="T153" s="65"/>
      <c r="U153" s="65"/>
      <c r="V153" s="65"/>
      <c r="W153" s="65"/>
      <c r="X153" s="65"/>
    </row>
    <row r="154" spans="1:24" s="66" customFormat="1" ht="12.75">
      <c r="A154" s="74"/>
      <c r="B154" s="74"/>
      <c r="C154" s="65"/>
      <c r="D154" s="63"/>
      <c r="E154" s="63"/>
      <c r="F154" s="63"/>
      <c r="G154" s="63"/>
      <c r="H154" s="63"/>
      <c r="I154" s="63"/>
      <c r="J154" s="64"/>
      <c r="K154" s="64"/>
      <c r="L154" s="64"/>
      <c r="M154" s="64"/>
      <c r="N154" s="64"/>
      <c r="O154" s="65"/>
      <c r="P154" s="65"/>
      <c r="Q154" s="65"/>
      <c r="R154" s="65"/>
      <c r="S154" s="65"/>
      <c r="T154" s="65"/>
      <c r="U154" s="65"/>
      <c r="V154" s="65"/>
      <c r="W154" s="65"/>
      <c r="X154" s="65"/>
    </row>
    <row r="155" spans="1:24" s="66" customFormat="1" ht="12.75">
      <c r="A155" s="74"/>
      <c r="B155" s="74"/>
      <c r="C155" s="65"/>
      <c r="D155" s="63"/>
      <c r="E155" s="63"/>
      <c r="F155" s="63"/>
      <c r="G155" s="63"/>
      <c r="H155" s="63"/>
      <c r="I155" s="63"/>
      <c r="J155" s="64"/>
      <c r="K155" s="64"/>
      <c r="L155" s="64"/>
      <c r="M155" s="64"/>
      <c r="N155" s="64"/>
      <c r="O155" s="65"/>
      <c r="P155" s="65"/>
      <c r="Q155" s="65"/>
      <c r="R155" s="65"/>
      <c r="S155" s="65"/>
      <c r="T155" s="65"/>
      <c r="U155" s="65"/>
      <c r="V155" s="65"/>
      <c r="W155" s="65"/>
      <c r="X155" s="65"/>
    </row>
    <row r="156" spans="1:24" s="66" customFormat="1" ht="12.75">
      <c r="A156" s="74"/>
      <c r="B156" s="74"/>
      <c r="C156" s="65"/>
      <c r="D156" s="63"/>
      <c r="E156" s="63"/>
      <c r="F156" s="63"/>
      <c r="G156" s="63"/>
      <c r="H156" s="63"/>
      <c r="I156" s="63"/>
      <c r="J156" s="64"/>
      <c r="K156" s="64"/>
      <c r="L156" s="64"/>
      <c r="M156" s="64"/>
      <c r="N156" s="64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  <row r="157" spans="1:24" s="66" customFormat="1" ht="12.75">
      <c r="A157" s="74"/>
      <c r="B157" s="74"/>
      <c r="C157" s="65"/>
      <c r="D157" s="63"/>
      <c r="E157" s="63"/>
      <c r="F157" s="63"/>
      <c r="G157" s="63"/>
      <c r="H157" s="63"/>
      <c r="I157" s="63"/>
      <c r="J157" s="64"/>
      <c r="K157" s="64"/>
      <c r="L157" s="64"/>
      <c r="M157" s="64"/>
      <c r="N157" s="64"/>
      <c r="O157" s="65"/>
      <c r="P157" s="65"/>
      <c r="Q157" s="65"/>
      <c r="R157" s="65"/>
      <c r="S157" s="65"/>
      <c r="T157" s="65"/>
      <c r="U157" s="65"/>
      <c r="V157" s="65"/>
      <c r="W157" s="65"/>
      <c r="X157" s="65"/>
    </row>
    <row r="158" spans="1:60" s="75" customFormat="1" ht="13.5" thickBot="1">
      <c r="A158" s="74"/>
      <c r="B158" s="74"/>
      <c r="C158" s="65"/>
      <c r="D158" s="63"/>
      <c r="E158" s="63"/>
      <c r="F158" s="63"/>
      <c r="G158" s="63"/>
      <c r="H158" s="63"/>
      <c r="I158" s="63"/>
      <c r="J158" s="64"/>
      <c r="K158" s="64"/>
      <c r="L158" s="64"/>
      <c r="M158" s="64"/>
      <c r="N158" s="64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</row>
    <row r="159" spans="1:60" ht="19.5" customHeight="1" thickBot="1">
      <c r="A159" s="65"/>
      <c r="B159" s="65"/>
      <c r="C159" s="1"/>
      <c r="D159" s="1"/>
      <c r="E159" s="1"/>
      <c r="F159" s="1"/>
      <c r="G159" s="1"/>
      <c r="H159" s="1"/>
      <c r="I159" s="1"/>
      <c r="J159" s="64"/>
      <c r="K159" s="64"/>
      <c r="L159" s="64"/>
      <c r="M159" s="64"/>
      <c r="N159" s="64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</row>
    <row r="160" spans="1:60" s="73" customFormat="1" ht="12.75">
      <c r="A160" s="74"/>
      <c r="B160" s="74"/>
      <c r="C160" s="65"/>
      <c r="D160" s="63"/>
      <c r="E160" s="63"/>
      <c r="F160" s="63"/>
      <c r="G160" s="63"/>
      <c r="H160" s="63"/>
      <c r="I160" s="63"/>
      <c r="J160" s="64"/>
      <c r="K160" s="64"/>
      <c r="L160" s="64"/>
      <c r="M160" s="64"/>
      <c r="N160" s="64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</row>
    <row r="161" spans="1:24" s="66" customFormat="1" ht="12.75">
      <c r="A161" s="74"/>
      <c r="B161" s="74"/>
      <c r="C161" s="65"/>
      <c r="D161" s="63"/>
      <c r="E161" s="63"/>
      <c r="F161" s="63"/>
      <c r="G161" s="63"/>
      <c r="H161" s="63"/>
      <c r="I161" s="63"/>
      <c r="J161" s="64"/>
      <c r="K161" s="64"/>
      <c r="L161" s="64"/>
      <c r="M161" s="64"/>
      <c r="N161" s="64"/>
      <c r="O161" s="65"/>
      <c r="P161" s="65"/>
      <c r="Q161" s="65"/>
      <c r="R161" s="65"/>
      <c r="S161" s="65"/>
      <c r="T161" s="65"/>
      <c r="U161" s="65"/>
      <c r="V161" s="65"/>
      <c r="W161" s="65"/>
      <c r="X161" s="65"/>
    </row>
    <row r="162" spans="1:24" s="66" customFormat="1" ht="12.75">
      <c r="A162" s="74"/>
      <c r="B162" s="74"/>
      <c r="C162" s="65"/>
      <c r="D162" s="63"/>
      <c r="E162" s="63"/>
      <c r="F162" s="63"/>
      <c r="G162" s="63"/>
      <c r="H162" s="63"/>
      <c r="I162" s="63"/>
      <c r="J162" s="64"/>
      <c r="K162" s="64"/>
      <c r="L162" s="64"/>
      <c r="M162" s="64"/>
      <c r="N162" s="64"/>
      <c r="O162" s="65"/>
      <c r="P162" s="65"/>
      <c r="Q162" s="65"/>
      <c r="R162" s="65"/>
      <c r="S162" s="65"/>
      <c r="T162" s="65"/>
      <c r="U162" s="65"/>
      <c r="V162" s="65"/>
      <c r="W162" s="65"/>
      <c r="X162" s="65"/>
    </row>
    <row r="163" spans="1:24" s="66" customFormat="1" ht="12.75">
      <c r="A163" s="74"/>
      <c r="B163" s="74"/>
      <c r="C163" s="65"/>
      <c r="D163" s="63"/>
      <c r="E163" s="63"/>
      <c r="F163" s="63"/>
      <c r="G163" s="63"/>
      <c r="H163" s="63"/>
      <c r="I163" s="63"/>
      <c r="J163" s="64"/>
      <c r="K163" s="64"/>
      <c r="L163" s="64"/>
      <c r="M163" s="64"/>
      <c r="N163" s="64"/>
      <c r="O163" s="65"/>
      <c r="P163" s="65"/>
      <c r="Q163" s="65"/>
      <c r="R163" s="65"/>
      <c r="S163" s="65"/>
      <c r="T163" s="65"/>
      <c r="U163" s="65"/>
      <c r="V163" s="65"/>
      <c r="W163" s="65"/>
      <c r="X163" s="65"/>
    </row>
    <row r="164" spans="1:24" s="66" customFormat="1" ht="12.75">
      <c r="A164" s="74"/>
      <c r="B164" s="74"/>
      <c r="C164" s="65"/>
      <c r="D164" s="63"/>
      <c r="E164" s="63"/>
      <c r="F164" s="63"/>
      <c r="G164" s="63"/>
      <c r="H164" s="63"/>
      <c r="I164" s="63"/>
      <c r="J164" s="64"/>
      <c r="K164" s="64"/>
      <c r="L164" s="64"/>
      <c r="M164" s="64"/>
      <c r="N164" s="64"/>
      <c r="O164" s="65"/>
      <c r="P164" s="65"/>
      <c r="Q164" s="65"/>
      <c r="R164" s="65"/>
      <c r="S164" s="65"/>
      <c r="T164" s="65"/>
      <c r="U164" s="65"/>
      <c r="V164" s="65"/>
      <c r="W164" s="65"/>
      <c r="X164" s="65"/>
    </row>
    <row r="165" spans="1:24" s="66" customFormat="1" ht="12.75">
      <c r="A165" s="74"/>
      <c r="B165" s="74"/>
      <c r="C165" s="65"/>
      <c r="D165" s="63"/>
      <c r="E165" s="63"/>
      <c r="F165" s="63"/>
      <c r="G165" s="63"/>
      <c r="H165" s="63"/>
      <c r="I165" s="63"/>
      <c r="J165" s="64"/>
      <c r="K165" s="64"/>
      <c r="L165" s="64"/>
      <c r="M165" s="64"/>
      <c r="N165" s="64"/>
      <c r="O165" s="65"/>
      <c r="P165" s="65"/>
      <c r="Q165" s="65"/>
      <c r="R165" s="65"/>
      <c r="S165" s="65"/>
      <c r="T165" s="65"/>
      <c r="U165" s="65"/>
      <c r="V165" s="65"/>
      <c r="W165" s="65"/>
      <c r="X165" s="65"/>
    </row>
    <row r="166" spans="1:24" s="66" customFormat="1" ht="12.75">
      <c r="A166" s="74"/>
      <c r="B166" s="74"/>
      <c r="C166" s="65"/>
      <c r="D166" s="63"/>
      <c r="E166" s="63"/>
      <c r="F166" s="63"/>
      <c r="G166" s="63"/>
      <c r="H166" s="63"/>
      <c r="I166" s="63"/>
      <c r="J166" s="64"/>
      <c r="K166" s="64"/>
      <c r="L166" s="64"/>
      <c r="M166" s="64"/>
      <c r="N166" s="64"/>
      <c r="O166" s="65"/>
      <c r="P166" s="65"/>
      <c r="Q166" s="65"/>
      <c r="R166" s="65"/>
      <c r="S166" s="65"/>
      <c r="T166" s="65"/>
      <c r="U166" s="65"/>
      <c r="V166" s="65"/>
      <c r="W166" s="65"/>
      <c r="X166" s="65"/>
    </row>
    <row r="167" spans="1:24" s="66" customFormat="1" ht="12.75">
      <c r="A167" s="74"/>
      <c r="B167" s="74"/>
      <c r="C167" s="65"/>
      <c r="D167" s="63"/>
      <c r="E167" s="63"/>
      <c r="F167" s="63"/>
      <c r="G167" s="63"/>
      <c r="H167" s="63"/>
      <c r="I167" s="63"/>
      <c r="J167" s="64"/>
      <c r="K167" s="64"/>
      <c r="L167" s="64"/>
      <c r="M167" s="64"/>
      <c r="N167" s="64"/>
      <c r="O167" s="65"/>
      <c r="P167" s="65"/>
      <c r="Q167" s="65"/>
      <c r="R167" s="65"/>
      <c r="S167" s="65"/>
      <c r="T167" s="65"/>
      <c r="U167" s="65"/>
      <c r="V167" s="65"/>
      <c r="W167" s="65"/>
      <c r="X167" s="65"/>
    </row>
    <row r="168" spans="1:24" s="66" customFormat="1" ht="12.75">
      <c r="A168" s="74"/>
      <c r="B168" s="74"/>
      <c r="C168" s="65"/>
      <c r="D168" s="63"/>
      <c r="E168" s="63"/>
      <c r="F168" s="63"/>
      <c r="G168" s="63"/>
      <c r="H168" s="63"/>
      <c r="I168" s="63"/>
      <c r="J168" s="64"/>
      <c r="K168" s="64"/>
      <c r="L168" s="64"/>
      <c r="M168" s="64"/>
      <c r="N168" s="64"/>
      <c r="O168" s="65"/>
      <c r="P168" s="65"/>
      <c r="Q168" s="65"/>
      <c r="R168" s="65"/>
      <c r="S168" s="65"/>
      <c r="T168" s="65"/>
      <c r="U168" s="65"/>
      <c r="V168" s="65"/>
      <c r="W168" s="65"/>
      <c r="X168" s="65"/>
    </row>
    <row r="169" spans="1:24" s="66" customFormat="1" ht="12.75">
      <c r="A169" s="74"/>
      <c r="B169" s="74"/>
      <c r="C169" s="65"/>
      <c r="D169" s="63"/>
      <c r="E169" s="63"/>
      <c r="F169" s="63"/>
      <c r="G169" s="63"/>
      <c r="H169" s="63"/>
      <c r="I169" s="63"/>
      <c r="J169" s="64"/>
      <c r="K169" s="64"/>
      <c r="L169" s="64"/>
      <c r="M169" s="64"/>
      <c r="N169" s="64"/>
      <c r="O169" s="65"/>
      <c r="P169" s="65"/>
      <c r="Q169" s="65"/>
      <c r="R169" s="65"/>
      <c r="S169" s="65"/>
      <c r="T169" s="65"/>
      <c r="U169" s="65"/>
      <c r="V169" s="65"/>
      <c r="W169" s="65"/>
      <c r="X169" s="65"/>
    </row>
    <row r="170" spans="1:24" s="66" customFormat="1" ht="12.75">
      <c r="A170" s="74"/>
      <c r="B170" s="74"/>
      <c r="C170" s="65"/>
      <c r="D170" s="63"/>
      <c r="E170" s="63"/>
      <c r="F170" s="63"/>
      <c r="G170" s="63"/>
      <c r="H170" s="63"/>
      <c r="I170" s="63"/>
      <c r="J170" s="64"/>
      <c r="K170" s="64"/>
      <c r="L170" s="64"/>
      <c r="M170" s="64"/>
      <c r="N170" s="64"/>
      <c r="O170" s="65"/>
      <c r="P170" s="65"/>
      <c r="Q170" s="65"/>
      <c r="R170" s="65"/>
      <c r="S170" s="65"/>
      <c r="T170" s="65"/>
      <c r="U170" s="65"/>
      <c r="V170" s="65"/>
      <c r="W170" s="65"/>
      <c r="X170" s="65"/>
    </row>
    <row r="171" spans="1:24" s="66" customFormat="1" ht="12.75">
      <c r="A171" s="74"/>
      <c r="B171" s="74"/>
      <c r="C171" s="65"/>
      <c r="D171" s="63"/>
      <c r="E171" s="63"/>
      <c r="F171" s="63"/>
      <c r="G171" s="63"/>
      <c r="H171" s="63"/>
      <c r="I171" s="63"/>
      <c r="J171" s="64"/>
      <c r="K171" s="64"/>
      <c r="L171" s="64"/>
      <c r="M171" s="64"/>
      <c r="N171" s="64"/>
      <c r="O171" s="65"/>
      <c r="P171" s="65"/>
      <c r="Q171" s="65"/>
      <c r="R171" s="65"/>
      <c r="S171" s="65"/>
      <c r="T171" s="65"/>
      <c r="U171" s="65"/>
      <c r="V171" s="65"/>
      <c r="W171" s="65"/>
      <c r="X171" s="65"/>
    </row>
    <row r="172" spans="1:24" s="66" customFormat="1" ht="12.75">
      <c r="A172" s="74"/>
      <c r="B172" s="74"/>
      <c r="C172" s="65"/>
      <c r="D172" s="63"/>
      <c r="E172" s="63"/>
      <c r="F172" s="63"/>
      <c r="G172" s="63"/>
      <c r="H172" s="63"/>
      <c r="I172" s="63"/>
      <c r="J172" s="64"/>
      <c r="K172" s="64"/>
      <c r="L172" s="64"/>
      <c r="M172" s="64"/>
      <c r="N172" s="64"/>
      <c r="O172" s="65"/>
      <c r="P172" s="65"/>
      <c r="Q172" s="65"/>
      <c r="R172" s="65"/>
      <c r="S172" s="65"/>
      <c r="T172" s="65"/>
      <c r="U172" s="65"/>
      <c r="V172" s="65"/>
      <c r="W172" s="65"/>
      <c r="X172" s="65"/>
    </row>
    <row r="173" spans="1:24" s="66" customFormat="1" ht="12.75">
      <c r="A173" s="74"/>
      <c r="B173" s="74"/>
      <c r="C173" s="65"/>
      <c r="D173" s="63"/>
      <c r="E173" s="63"/>
      <c r="F173" s="63"/>
      <c r="G173" s="63"/>
      <c r="H173" s="63"/>
      <c r="I173" s="63"/>
      <c r="J173" s="64"/>
      <c r="K173" s="64"/>
      <c r="L173" s="64"/>
      <c r="M173" s="64"/>
      <c r="N173" s="64"/>
      <c r="O173" s="65"/>
      <c r="P173" s="65"/>
      <c r="Q173" s="65"/>
      <c r="R173" s="65"/>
      <c r="S173" s="65"/>
      <c r="T173" s="65"/>
      <c r="U173" s="65"/>
      <c r="V173" s="65"/>
      <c r="W173" s="65"/>
      <c r="X173" s="65"/>
    </row>
    <row r="174" spans="1:24" s="66" customFormat="1" ht="12.75">
      <c r="A174" s="74"/>
      <c r="B174" s="74"/>
      <c r="C174" s="65"/>
      <c r="D174" s="63"/>
      <c r="E174" s="63"/>
      <c r="F174" s="63"/>
      <c r="G174" s="63"/>
      <c r="H174" s="63"/>
      <c r="I174" s="63"/>
      <c r="J174" s="64"/>
      <c r="K174" s="64"/>
      <c r="L174" s="64"/>
      <c r="M174" s="64"/>
      <c r="N174" s="64"/>
      <c r="O174" s="65"/>
      <c r="P174" s="65"/>
      <c r="Q174" s="65"/>
      <c r="R174" s="65"/>
      <c r="S174" s="65"/>
      <c r="T174" s="65"/>
      <c r="U174" s="65"/>
      <c r="V174" s="65"/>
      <c r="W174" s="65"/>
      <c r="X174" s="65"/>
    </row>
    <row r="175" spans="1:24" s="66" customFormat="1" ht="12.75">
      <c r="A175" s="74"/>
      <c r="B175" s="74"/>
      <c r="C175" s="65"/>
      <c r="D175" s="63"/>
      <c r="E175" s="63"/>
      <c r="F175" s="63"/>
      <c r="G175" s="63"/>
      <c r="H175" s="63"/>
      <c r="I175" s="63"/>
      <c r="J175" s="64"/>
      <c r="K175" s="64"/>
      <c r="L175" s="64"/>
      <c r="M175" s="64"/>
      <c r="N175" s="64"/>
      <c r="O175" s="65"/>
      <c r="P175" s="65"/>
      <c r="Q175" s="65"/>
      <c r="R175" s="65"/>
      <c r="S175" s="65"/>
      <c r="T175" s="65"/>
      <c r="U175" s="65"/>
      <c r="V175" s="65"/>
      <c r="W175" s="65"/>
      <c r="X175" s="65"/>
    </row>
    <row r="176" spans="1:24" s="66" customFormat="1" ht="12.75">
      <c r="A176" s="74"/>
      <c r="B176" s="74"/>
      <c r="C176" s="65"/>
      <c r="D176" s="63"/>
      <c r="E176" s="63"/>
      <c r="F176" s="63"/>
      <c r="G176" s="63"/>
      <c r="H176" s="63"/>
      <c r="I176" s="63"/>
      <c r="J176" s="64"/>
      <c r="K176" s="64"/>
      <c r="L176" s="64"/>
      <c r="M176" s="64"/>
      <c r="N176" s="64"/>
      <c r="O176" s="65"/>
      <c r="P176" s="65"/>
      <c r="Q176" s="65"/>
      <c r="R176" s="65"/>
      <c r="S176" s="65"/>
      <c r="T176" s="65"/>
      <c r="U176" s="65"/>
      <c r="V176" s="65"/>
      <c r="W176" s="65"/>
      <c r="X176" s="65"/>
    </row>
    <row r="177" spans="1:24" s="66" customFormat="1" ht="12.75">
      <c r="A177" s="74"/>
      <c r="B177" s="74"/>
      <c r="C177" s="65"/>
      <c r="D177" s="63"/>
      <c r="E177" s="63"/>
      <c r="F177" s="63"/>
      <c r="G177" s="63"/>
      <c r="H177" s="63"/>
      <c r="I177" s="63"/>
      <c r="J177" s="64"/>
      <c r="K177" s="64"/>
      <c r="L177" s="64"/>
      <c r="M177" s="64"/>
      <c r="N177" s="64"/>
      <c r="O177" s="65"/>
      <c r="P177" s="65"/>
      <c r="Q177" s="65"/>
      <c r="R177" s="65"/>
      <c r="S177" s="65"/>
      <c r="T177" s="65"/>
      <c r="U177" s="65"/>
      <c r="V177" s="65"/>
      <c r="W177" s="65"/>
      <c r="X177" s="65"/>
    </row>
    <row r="178" spans="1:24" s="66" customFormat="1" ht="12.75">
      <c r="A178" s="74"/>
      <c r="B178" s="74"/>
      <c r="C178" s="65"/>
      <c r="D178" s="63"/>
      <c r="E178" s="63"/>
      <c r="F178" s="63"/>
      <c r="G178" s="63"/>
      <c r="H178" s="63"/>
      <c r="I178" s="63"/>
      <c r="J178" s="64"/>
      <c r="K178" s="64"/>
      <c r="L178" s="64"/>
      <c r="M178" s="64"/>
      <c r="N178" s="64"/>
      <c r="O178" s="65"/>
      <c r="P178" s="65"/>
      <c r="Q178" s="65"/>
      <c r="R178" s="65"/>
      <c r="S178" s="65"/>
      <c r="T178" s="65"/>
      <c r="U178" s="65"/>
      <c r="V178" s="65"/>
      <c r="W178" s="65"/>
      <c r="X178" s="65"/>
    </row>
    <row r="179" spans="1:60" s="75" customFormat="1" ht="13.5" thickBot="1">
      <c r="A179" s="74"/>
      <c r="B179" s="74"/>
      <c r="C179" s="65"/>
      <c r="D179" s="63"/>
      <c r="E179" s="63"/>
      <c r="F179" s="63"/>
      <c r="G179" s="63"/>
      <c r="H179" s="63"/>
      <c r="I179" s="63"/>
      <c r="J179" s="64"/>
      <c r="K179" s="64"/>
      <c r="L179" s="64"/>
      <c r="M179" s="64"/>
      <c r="N179" s="64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</row>
    <row r="180" spans="1:60" ht="12.75">
      <c r="A180" s="74"/>
      <c r="B180" s="74"/>
      <c r="C180" s="65"/>
      <c r="D180" s="63"/>
      <c r="E180" s="63"/>
      <c r="F180" s="63"/>
      <c r="G180" s="63"/>
      <c r="H180" s="63"/>
      <c r="I180" s="63"/>
      <c r="J180" s="64"/>
      <c r="K180" s="64"/>
      <c r="L180" s="64"/>
      <c r="M180" s="64"/>
      <c r="N180" s="64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</row>
    <row r="181" spans="1:60" ht="19.5" customHeight="1" thickBot="1">
      <c r="A181" s="65"/>
      <c r="B181" s="65"/>
      <c r="C181" s="1"/>
      <c r="D181" s="65"/>
      <c r="E181" s="65"/>
      <c r="F181" s="65"/>
      <c r="G181" s="65"/>
      <c r="H181" s="65"/>
      <c r="I181" s="65"/>
      <c r="J181" s="64"/>
      <c r="K181" s="64"/>
      <c r="L181" s="64"/>
      <c r="M181" s="64"/>
      <c r="N181" s="64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</row>
    <row r="182" spans="1:60" s="73" customFormat="1" ht="12.75">
      <c r="A182" s="74"/>
      <c r="B182" s="74"/>
      <c r="C182" s="65"/>
      <c r="D182" s="63"/>
      <c r="E182" s="63"/>
      <c r="F182" s="63"/>
      <c r="G182" s="63"/>
      <c r="H182" s="63"/>
      <c r="I182" s="63"/>
      <c r="J182" s="64"/>
      <c r="K182" s="64"/>
      <c r="L182" s="64"/>
      <c r="M182" s="64"/>
      <c r="N182" s="64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</row>
    <row r="183" spans="1:24" s="66" customFormat="1" ht="12.75">
      <c r="A183" s="74"/>
      <c r="B183" s="74"/>
      <c r="C183" s="65"/>
      <c r="D183" s="63"/>
      <c r="E183" s="63"/>
      <c r="F183" s="63"/>
      <c r="G183" s="63"/>
      <c r="H183" s="63"/>
      <c r="I183" s="63"/>
      <c r="J183" s="64"/>
      <c r="K183" s="64"/>
      <c r="L183" s="64"/>
      <c r="M183" s="64"/>
      <c r="N183" s="64"/>
      <c r="O183" s="65"/>
      <c r="P183" s="65"/>
      <c r="Q183" s="65"/>
      <c r="R183" s="65"/>
      <c r="S183" s="65"/>
      <c r="T183" s="65"/>
      <c r="U183" s="65"/>
      <c r="V183" s="65"/>
      <c r="W183" s="65"/>
      <c r="X183" s="65"/>
    </row>
    <row r="184" spans="1:60" s="75" customFormat="1" ht="13.5" thickBot="1">
      <c r="A184" s="74"/>
      <c r="B184" s="74"/>
      <c r="C184" s="65"/>
      <c r="D184" s="63"/>
      <c r="E184" s="63"/>
      <c r="F184" s="63"/>
      <c r="G184" s="63"/>
      <c r="H184" s="63"/>
      <c r="I184" s="63"/>
      <c r="J184" s="64"/>
      <c r="K184" s="64"/>
      <c r="L184" s="64"/>
      <c r="M184" s="64"/>
      <c r="N184" s="64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</row>
    <row r="185" spans="1:24" s="66" customFormat="1" ht="12.75">
      <c r="A185" s="74"/>
      <c r="B185" s="74"/>
      <c r="C185" s="65"/>
      <c r="D185" s="63"/>
      <c r="E185" s="63"/>
      <c r="F185" s="63"/>
      <c r="G185" s="63"/>
      <c r="H185" s="63"/>
      <c r="I185" s="63"/>
      <c r="J185" s="64"/>
      <c r="K185" s="64"/>
      <c r="L185" s="64"/>
      <c r="M185" s="64"/>
      <c r="N185" s="64"/>
      <c r="O185" s="65"/>
      <c r="P185" s="65"/>
      <c r="Q185" s="65"/>
      <c r="R185" s="65"/>
      <c r="S185" s="65"/>
      <c r="T185" s="65"/>
      <c r="U185" s="65"/>
      <c r="V185" s="65"/>
      <c r="W185" s="65"/>
      <c r="X185" s="65"/>
    </row>
    <row r="186" spans="1:60" ht="19.5" customHeight="1" thickBot="1">
      <c r="A186" s="65"/>
      <c r="B186" s="65"/>
      <c r="C186" s="1"/>
      <c r="D186" s="65"/>
      <c r="E186" s="65"/>
      <c r="F186" s="65"/>
      <c r="G186" s="65"/>
      <c r="H186" s="65"/>
      <c r="I186" s="65"/>
      <c r="J186" s="64"/>
      <c r="K186" s="64"/>
      <c r="L186" s="64"/>
      <c r="M186" s="64"/>
      <c r="N186" s="64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</row>
    <row r="187" spans="1:60" s="73" customFormat="1" ht="12.75">
      <c r="A187" s="74"/>
      <c r="B187" s="74"/>
      <c r="C187" s="65"/>
      <c r="D187" s="63"/>
      <c r="E187" s="63"/>
      <c r="F187" s="63"/>
      <c r="G187" s="63"/>
      <c r="H187" s="63"/>
      <c r="I187" s="63"/>
      <c r="J187" s="64"/>
      <c r="K187" s="64"/>
      <c r="L187" s="64"/>
      <c r="M187" s="64"/>
      <c r="N187" s="64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</row>
    <row r="188" spans="1:24" s="66" customFormat="1" ht="12.75">
      <c r="A188" s="74"/>
      <c r="B188" s="74"/>
      <c r="C188" s="65"/>
      <c r="D188" s="63"/>
      <c r="E188" s="63"/>
      <c r="F188" s="63"/>
      <c r="G188" s="63"/>
      <c r="H188" s="63"/>
      <c r="I188" s="63"/>
      <c r="J188" s="64"/>
      <c r="K188" s="64"/>
      <c r="L188" s="64"/>
      <c r="M188" s="64"/>
      <c r="N188" s="64"/>
      <c r="O188" s="65"/>
      <c r="P188" s="65"/>
      <c r="Q188" s="65"/>
      <c r="R188" s="65"/>
      <c r="S188" s="65"/>
      <c r="T188" s="65"/>
      <c r="U188" s="65"/>
      <c r="V188" s="65"/>
      <c r="W188" s="65"/>
      <c r="X188" s="65"/>
    </row>
    <row r="189" spans="1:24" s="66" customFormat="1" ht="12.75">
      <c r="A189" s="74"/>
      <c r="B189" s="74"/>
      <c r="C189" s="65"/>
      <c r="D189" s="63"/>
      <c r="E189" s="63"/>
      <c r="F189" s="63"/>
      <c r="G189" s="63"/>
      <c r="H189" s="63"/>
      <c r="I189" s="63"/>
      <c r="J189" s="64"/>
      <c r="K189" s="64"/>
      <c r="L189" s="64"/>
      <c r="M189" s="64"/>
      <c r="N189" s="64"/>
      <c r="O189" s="65"/>
      <c r="P189" s="65"/>
      <c r="Q189" s="65"/>
      <c r="R189" s="65"/>
      <c r="S189" s="65"/>
      <c r="T189" s="65"/>
      <c r="U189" s="65"/>
      <c r="V189" s="65"/>
      <c r="W189" s="65"/>
      <c r="X189" s="65"/>
    </row>
    <row r="190" spans="1:24" s="66" customFormat="1" ht="12.75">
      <c r="A190" s="74"/>
      <c r="B190" s="74"/>
      <c r="C190" s="65"/>
      <c r="D190" s="63"/>
      <c r="E190" s="63"/>
      <c r="F190" s="63"/>
      <c r="G190" s="63"/>
      <c r="H190" s="63"/>
      <c r="I190" s="63"/>
      <c r="J190" s="64"/>
      <c r="K190" s="64"/>
      <c r="L190" s="64"/>
      <c r="M190" s="64"/>
      <c r="N190" s="64"/>
      <c r="O190" s="65"/>
      <c r="P190" s="65"/>
      <c r="Q190" s="65"/>
      <c r="R190" s="65"/>
      <c r="S190" s="65"/>
      <c r="T190" s="65"/>
      <c r="U190" s="65"/>
      <c r="V190" s="65"/>
      <c r="W190" s="65"/>
      <c r="X190" s="65"/>
    </row>
    <row r="191" spans="1:24" s="66" customFormat="1" ht="12.75">
      <c r="A191" s="74"/>
      <c r="B191" s="74"/>
      <c r="C191" s="65"/>
      <c r="D191" s="63"/>
      <c r="E191" s="63"/>
      <c r="F191" s="63"/>
      <c r="G191" s="63"/>
      <c r="H191" s="63"/>
      <c r="I191" s="63"/>
      <c r="J191" s="64"/>
      <c r="K191" s="64"/>
      <c r="L191" s="64"/>
      <c r="M191" s="64"/>
      <c r="N191" s="64"/>
      <c r="O191" s="65"/>
      <c r="P191" s="65"/>
      <c r="Q191" s="65"/>
      <c r="R191" s="65"/>
      <c r="S191" s="65"/>
      <c r="T191" s="65"/>
      <c r="U191" s="65"/>
      <c r="V191" s="65"/>
      <c r="W191" s="65"/>
      <c r="X191" s="65"/>
    </row>
    <row r="192" spans="1:24" s="66" customFormat="1" ht="12.75">
      <c r="A192" s="74"/>
      <c r="B192" s="74"/>
      <c r="C192" s="65"/>
      <c r="D192" s="63"/>
      <c r="E192" s="63"/>
      <c r="F192" s="63"/>
      <c r="G192" s="63"/>
      <c r="H192" s="63"/>
      <c r="I192" s="63"/>
      <c r="J192" s="64"/>
      <c r="K192" s="64"/>
      <c r="L192" s="64"/>
      <c r="M192" s="64"/>
      <c r="N192" s="64"/>
      <c r="O192" s="65"/>
      <c r="P192" s="65"/>
      <c r="Q192" s="65"/>
      <c r="R192" s="65"/>
      <c r="S192" s="65"/>
      <c r="T192" s="65"/>
      <c r="U192" s="65"/>
      <c r="V192" s="65"/>
      <c r="W192" s="65"/>
      <c r="X192" s="65"/>
    </row>
    <row r="193" spans="1:24" s="66" customFormat="1" ht="12.75">
      <c r="A193" s="74"/>
      <c r="B193" s="74"/>
      <c r="C193" s="65"/>
      <c r="D193" s="63"/>
      <c r="E193" s="63"/>
      <c r="F193" s="63"/>
      <c r="G193" s="63"/>
      <c r="H193" s="63"/>
      <c r="I193" s="63"/>
      <c r="J193" s="64"/>
      <c r="K193" s="64"/>
      <c r="L193" s="64"/>
      <c r="M193" s="64"/>
      <c r="N193" s="64"/>
      <c r="O193" s="65"/>
      <c r="P193" s="65"/>
      <c r="Q193" s="65"/>
      <c r="R193" s="65"/>
      <c r="S193" s="65"/>
      <c r="T193" s="65"/>
      <c r="U193" s="65"/>
      <c r="V193" s="65"/>
      <c r="W193" s="65"/>
      <c r="X193" s="65"/>
    </row>
    <row r="194" spans="1:24" s="66" customFormat="1" ht="12.75">
      <c r="A194" s="74"/>
      <c r="B194" s="74"/>
      <c r="C194" s="65"/>
      <c r="D194" s="63"/>
      <c r="E194" s="63"/>
      <c r="F194" s="63"/>
      <c r="G194" s="63"/>
      <c r="H194" s="63"/>
      <c r="I194" s="63"/>
      <c r="J194" s="64"/>
      <c r="K194" s="64"/>
      <c r="L194" s="64"/>
      <c r="M194" s="64"/>
      <c r="N194" s="64"/>
      <c r="O194" s="65"/>
      <c r="P194" s="65"/>
      <c r="Q194" s="65"/>
      <c r="R194" s="65"/>
      <c r="S194" s="65"/>
      <c r="T194" s="65"/>
      <c r="U194" s="65"/>
      <c r="V194" s="65"/>
      <c r="W194" s="65"/>
      <c r="X194" s="65"/>
    </row>
    <row r="195" spans="1:24" s="66" customFormat="1" ht="12.75">
      <c r="A195" s="74"/>
      <c r="B195" s="74"/>
      <c r="C195" s="65"/>
      <c r="D195" s="63"/>
      <c r="E195" s="63"/>
      <c r="F195" s="63"/>
      <c r="G195" s="63"/>
      <c r="H195" s="63"/>
      <c r="I195" s="63"/>
      <c r="J195" s="64"/>
      <c r="K195" s="64"/>
      <c r="L195" s="64"/>
      <c r="M195" s="64"/>
      <c r="N195" s="64"/>
      <c r="O195" s="65"/>
      <c r="P195" s="65"/>
      <c r="Q195" s="65"/>
      <c r="R195" s="65"/>
      <c r="S195" s="65"/>
      <c r="T195" s="65"/>
      <c r="U195" s="65"/>
      <c r="V195" s="65"/>
      <c r="W195" s="65"/>
      <c r="X195" s="65"/>
    </row>
    <row r="196" spans="1:24" s="66" customFormat="1" ht="12.75">
      <c r="A196" s="74"/>
      <c r="B196" s="74"/>
      <c r="C196" s="65"/>
      <c r="D196" s="63"/>
      <c r="E196" s="63"/>
      <c r="F196" s="63"/>
      <c r="G196" s="63"/>
      <c r="H196" s="63"/>
      <c r="I196" s="63"/>
      <c r="J196" s="64"/>
      <c r="K196" s="64"/>
      <c r="L196" s="64"/>
      <c r="M196" s="64"/>
      <c r="N196" s="64"/>
      <c r="O196" s="65"/>
      <c r="P196" s="65"/>
      <c r="Q196" s="65"/>
      <c r="R196" s="65"/>
      <c r="S196" s="65"/>
      <c r="T196" s="65"/>
      <c r="U196" s="65"/>
      <c r="V196" s="65"/>
      <c r="W196" s="65"/>
      <c r="X196" s="65"/>
    </row>
    <row r="197" spans="1:24" s="66" customFormat="1" ht="12.75">
      <c r="A197" s="74"/>
      <c r="B197" s="74"/>
      <c r="C197" s="65"/>
      <c r="D197" s="63"/>
      <c r="E197" s="63"/>
      <c r="F197" s="63"/>
      <c r="G197" s="63"/>
      <c r="H197" s="63"/>
      <c r="I197" s="63"/>
      <c r="J197" s="64"/>
      <c r="K197" s="64"/>
      <c r="L197" s="64"/>
      <c r="M197" s="64"/>
      <c r="N197" s="64"/>
      <c r="O197" s="65"/>
      <c r="P197" s="65"/>
      <c r="Q197" s="65"/>
      <c r="R197" s="65"/>
      <c r="S197" s="65"/>
      <c r="T197" s="65"/>
      <c r="U197" s="65"/>
      <c r="V197" s="65"/>
      <c r="W197" s="65"/>
      <c r="X197" s="65"/>
    </row>
    <row r="198" spans="1:24" s="66" customFormat="1" ht="12.75">
      <c r="A198" s="74"/>
      <c r="B198" s="74"/>
      <c r="C198" s="65"/>
      <c r="D198" s="63"/>
      <c r="E198" s="63"/>
      <c r="F198" s="63"/>
      <c r="G198" s="63"/>
      <c r="H198" s="63"/>
      <c r="I198" s="63"/>
      <c r="J198" s="64"/>
      <c r="K198" s="64"/>
      <c r="L198" s="64"/>
      <c r="M198" s="64"/>
      <c r="N198" s="64"/>
      <c r="O198" s="65"/>
      <c r="P198" s="65"/>
      <c r="Q198" s="65"/>
      <c r="R198" s="65"/>
      <c r="S198" s="65"/>
      <c r="T198" s="65"/>
      <c r="U198" s="65"/>
      <c r="V198" s="65"/>
      <c r="W198" s="65"/>
      <c r="X198" s="65"/>
    </row>
    <row r="199" spans="1:24" s="66" customFormat="1" ht="12.75">
      <c r="A199" s="74"/>
      <c r="B199" s="74"/>
      <c r="C199" s="65"/>
      <c r="D199" s="63"/>
      <c r="E199" s="63"/>
      <c r="F199" s="63"/>
      <c r="G199" s="63"/>
      <c r="H199" s="63"/>
      <c r="I199" s="63"/>
      <c r="J199" s="64"/>
      <c r="K199" s="64"/>
      <c r="L199" s="64"/>
      <c r="M199" s="64"/>
      <c r="N199" s="64"/>
      <c r="O199" s="65"/>
      <c r="P199" s="65"/>
      <c r="Q199" s="65"/>
      <c r="R199" s="65"/>
      <c r="S199" s="65"/>
      <c r="T199" s="65"/>
      <c r="U199" s="65"/>
      <c r="V199" s="65"/>
      <c r="W199" s="65"/>
      <c r="X199" s="65"/>
    </row>
    <row r="200" spans="1:60" s="75" customFormat="1" ht="13.5" thickBot="1">
      <c r="A200" s="74"/>
      <c r="B200" s="74"/>
      <c r="C200" s="65"/>
      <c r="D200" s="63"/>
      <c r="E200" s="63"/>
      <c r="F200" s="63"/>
      <c r="G200" s="63"/>
      <c r="H200" s="63"/>
      <c r="I200" s="63"/>
      <c r="J200" s="64"/>
      <c r="K200" s="64"/>
      <c r="L200" s="64"/>
      <c r="M200" s="64"/>
      <c r="N200" s="64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</row>
    <row r="201" spans="1:24" s="66" customFormat="1" ht="12.75">
      <c r="A201" s="74"/>
      <c r="B201" s="74"/>
      <c r="C201" s="65"/>
      <c r="D201" s="63"/>
      <c r="E201" s="63"/>
      <c r="F201" s="63"/>
      <c r="G201" s="63"/>
      <c r="H201" s="63"/>
      <c r="I201" s="63"/>
      <c r="J201" s="64"/>
      <c r="K201" s="64"/>
      <c r="L201" s="64"/>
      <c r="M201" s="64"/>
      <c r="N201" s="64"/>
      <c r="O201" s="65"/>
      <c r="P201" s="65"/>
      <c r="Q201" s="65"/>
      <c r="R201" s="65"/>
      <c r="S201" s="65"/>
      <c r="T201" s="65"/>
      <c r="U201" s="65"/>
      <c r="V201" s="65"/>
      <c r="W201" s="65"/>
      <c r="X201" s="65"/>
    </row>
    <row r="202" spans="1:24" s="66" customFormat="1" ht="12.75">
      <c r="A202" s="74"/>
      <c r="B202" s="74"/>
      <c r="C202" s="65"/>
      <c r="D202" s="63"/>
      <c r="E202" s="63"/>
      <c r="F202" s="63"/>
      <c r="G202" s="63"/>
      <c r="H202" s="63"/>
      <c r="I202" s="63"/>
      <c r="J202" s="64"/>
      <c r="K202" s="64"/>
      <c r="L202" s="64"/>
      <c r="M202" s="64"/>
      <c r="N202" s="64"/>
      <c r="O202" s="65"/>
      <c r="P202" s="65"/>
      <c r="Q202" s="65"/>
      <c r="R202" s="65"/>
      <c r="S202" s="65"/>
      <c r="T202" s="65"/>
      <c r="U202" s="65"/>
      <c r="V202" s="65"/>
      <c r="W202" s="65"/>
      <c r="X202" s="65"/>
    </row>
    <row r="203" spans="1:24" s="66" customFormat="1" ht="12.75">
      <c r="A203" s="74"/>
      <c r="B203" s="74"/>
      <c r="C203" s="65"/>
      <c r="D203" s="63"/>
      <c r="E203" s="63"/>
      <c r="F203" s="63"/>
      <c r="G203" s="63"/>
      <c r="H203" s="63"/>
      <c r="I203" s="63"/>
      <c r="J203" s="64"/>
      <c r="K203" s="64"/>
      <c r="L203" s="64"/>
      <c r="M203" s="64"/>
      <c r="N203" s="64"/>
      <c r="O203" s="65"/>
      <c r="P203" s="65"/>
      <c r="Q203" s="65"/>
      <c r="R203" s="65"/>
      <c r="S203" s="65"/>
      <c r="T203" s="65"/>
      <c r="U203" s="65"/>
      <c r="V203" s="65"/>
      <c r="W203" s="65"/>
      <c r="X203" s="65"/>
    </row>
    <row r="204" spans="1:24" s="66" customFormat="1" ht="12.75">
      <c r="A204" s="74"/>
      <c r="B204" s="74"/>
      <c r="C204" s="65"/>
      <c r="D204" s="63"/>
      <c r="E204" s="63"/>
      <c r="F204" s="63"/>
      <c r="G204" s="63"/>
      <c r="H204" s="63"/>
      <c r="I204" s="63"/>
      <c r="J204" s="64"/>
      <c r="K204" s="64"/>
      <c r="L204" s="64"/>
      <c r="M204" s="64"/>
      <c r="N204" s="64"/>
      <c r="O204" s="65"/>
      <c r="P204" s="65"/>
      <c r="Q204" s="65"/>
      <c r="R204" s="65"/>
      <c r="S204" s="65"/>
      <c r="T204" s="65"/>
      <c r="U204" s="65"/>
      <c r="V204" s="65"/>
      <c r="W204" s="65"/>
      <c r="X204" s="65"/>
    </row>
    <row r="205" spans="1:60" ht="19.5" customHeight="1" thickBot="1">
      <c r="A205" s="65"/>
      <c r="B205" s="65"/>
      <c r="C205" s="1"/>
      <c r="D205" s="65"/>
      <c r="E205" s="65"/>
      <c r="F205" s="65"/>
      <c r="G205" s="65"/>
      <c r="H205" s="65"/>
      <c r="I205" s="65"/>
      <c r="J205" s="64"/>
      <c r="K205" s="64"/>
      <c r="L205" s="64"/>
      <c r="M205" s="64"/>
      <c r="N205" s="64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</row>
    <row r="206" spans="1:60" s="73" customFormat="1" ht="12.75">
      <c r="A206" s="74"/>
      <c r="B206" s="74"/>
      <c r="C206" s="65"/>
      <c r="D206" s="63"/>
      <c r="E206" s="63"/>
      <c r="F206" s="63"/>
      <c r="G206" s="63"/>
      <c r="H206" s="63"/>
      <c r="I206" s="63"/>
      <c r="J206" s="64"/>
      <c r="K206" s="64"/>
      <c r="L206" s="64"/>
      <c r="M206" s="64"/>
      <c r="N206" s="64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</row>
    <row r="207" spans="1:24" s="66" customFormat="1" ht="12.75">
      <c r="A207" s="74"/>
      <c r="B207" s="74"/>
      <c r="C207" s="65"/>
      <c r="D207" s="63"/>
      <c r="E207" s="63"/>
      <c r="F207" s="63"/>
      <c r="G207" s="63"/>
      <c r="H207" s="63"/>
      <c r="I207" s="63"/>
      <c r="J207" s="64"/>
      <c r="K207" s="64"/>
      <c r="L207" s="64"/>
      <c r="M207" s="64"/>
      <c r="N207" s="64"/>
      <c r="O207" s="65"/>
      <c r="P207" s="65"/>
      <c r="Q207" s="65"/>
      <c r="R207" s="65"/>
      <c r="S207" s="65"/>
      <c r="T207" s="65"/>
      <c r="U207" s="65"/>
      <c r="V207" s="65"/>
      <c r="W207" s="65"/>
      <c r="X207" s="65"/>
    </row>
    <row r="208" spans="1:60" s="75" customFormat="1" ht="13.5" thickBot="1">
      <c r="A208" s="74"/>
      <c r="B208" s="74"/>
      <c r="C208" s="65"/>
      <c r="D208" s="63"/>
      <c r="E208" s="63"/>
      <c r="F208" s="63"/>
      <c r="G208" s="63"/>
      <c r="H208" s="63"/>
      <c r="I208" s="63"/>
      <c r="J208" s="64"/>
      <c r="K208" s="64"/>
      <c r="L208" s="64"/>
      <c r="M208" s="64"/>
      <c r="N208" s="64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</row>
    <row r="209" spans="1:24" s="66" customFormat="1" ht="12.75">
      <c r="A209" s="74"/>
      <c r="B209" s="74"/>
      <c r="C209" s="65"/>
      <c r="D209" s="63"/>
      <c r="E209" s="63"/>
      <c r="F209" s="63"/>
      <c r="G209" s="63"/>
      <c r="H209" s="63"/>
      <c r="I209" s="63"/>
      <c r="J209" s="64"/>
      <c r="K209" s="64"/>
      <c r="L209" s="64"/>
      <c r="M209" s="64"/>
      <c r="N209" s="64"/>
      <c r="O209" s="65"/>
      <c r="P209" s="65"/>
      <c r="Q209" s="65"/>
      <c r="R209" s="65"/>
      <c r="S209" s="65"/>
      <c r="T209" s="65"/>
      <c r="U209" s="65"/>
      <c r="V209" s="65"/>
      <c r="W209" s="65"/>
      <c r="X209" s="65"/>
    </row>
    <row r="210" spans="1:60" ht="19.5" customHeight="1" thickBot="1">
      <c r="A210" s="65"/>
      <c r="B210" s="65"/>
      <c r="C210" s="1"/>
      <c r="D210" s="65"/>
      <c r="E210" s="65"/>
      <c r="F210" s="65"/>
      <c r="G210" s="65"/>
      <c r="H210" s="65"/>
      <c r="I210" s="65"/>
      <c r="J210" s="64"/>
      <c r="K210" s="64"/>
      <c r="L210" s="64"/>
      <c r="M210" s="64"/>
      <c r="N210" s="64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</row>
    <row r="211" spans="1:60" s="73" customFormat="1" ht="12.75">
      <c r="A211" s="74"/>
      <c r="B211" s="74"/>
      <c r="C211" s="65"/>
      <c r="D211" s="63"/>
      <c r="E211" s="63"/>
      <c r="F211" s="63"/>
      <c r="G211" s="63"/>
      <c r="H211" s="63"/>
      <c r="I211" s="63"/>
      <c r="J211" s="64"/>
      <c r="K211" s="64"/>
      <c r="L211" s="64"/>
      <c r="M211" s="64"/>
      <c r="N211" s="64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</row>
    <row r="212" spans="1:24" s="66" customFormat="1" ht="12.75">
      <c r="A212" s="74"/>
      <c r="B212" s="74"/>
      <c r="C212" s="65"/>
      <c r="D212" s="63"/>
      <c r="E212" s="63"/>
      <c r="F212" s="63"/>
      <c r="G212" s="63"/>
      <c r="H212" s="63"/>
      <c r="I212" s="63"/>
      <c r="J212" s="64"/>
      <c r="K212" s="64"/>
      <c r="L212" s="64"/>
      <c r="M212" s="64"/>
      <c r="N212" s="64"/>
      <c r="O212" s="65"/>
      <c r="P212" s="65"/>
      <c r="Q212" s="65"/>
      <c r="R212" s="65"/>
      <c r="S212" s="65"/>
      <c r="T212" s="65"/>
      <c r="U212" s="65"/>
      <c r="V212" s="65"/>
      <c r="W212" s="65"/>
      <c r="X212" s="65"/>
    </row>
    <row r="213" spans="1:24" s="66" customFormat="1" ht="12.75">
      <c r="A213" s="74"/>
      <c r="B213" s="74"/>
      <c r="C213" s="65"/>
      <c r="D213" s="63"/>
      <c r="E213" s="63"/>
      <c r="F213" s="63"/>
      <c r="G213" s="63"/>
      <c r="H213" s="63"/>
      <c r="I213" s="63"/>
      <c r="J213" s="64"/>
      <c r="K213" s="64"/>
      <c r="L213" s="64"/>
      <c r="M213" s="64"/>
      <c r="N213" s="64"/>
      <c r="O213" s="65"/>
      <c r="P213" s="65"/>
      <c r="Q213" s="65"/>
      <c r="R213" s="65"/>
      <c r="S213" s="65"/>
      <c r="T213" s="65"/>
      <c r="U213" s="65"/>
      <c r="V213" s="65"/>
      <c r="W213" s="65"/>
      <c r="X213" s="65"/>
    </row>
    <row r="214" spans="1:24" s="66" customFormat="1" ht="12.75">
      <c r="A214" s="74"/>
      <c r="B214" s="74"/>
      <c r="C214" s="65"/>
      <c r="D214" s="63"/>
      <c r="E214" s="63"/>
      <c r="F214" s="63"/>
      <c r="G214" s="63"/>
      <c r="H214" s="63"/>
      <c r="I214" s="63"/>
      <c r="J214" s="64"/>
      <c r="K214" s="64"/>
      <c r="L214" s="64"/>
      <c r="M214" s="64"/>
      <c r="N214" s="64"/>
      <c r="O214" s="65"/>
      <c r="P214" s="65"/>
      <c r="Q214" s="65"/>
      <c r="R214" s="65"/>
      <c r="S214" s="65"/>
      <c r="T214" s="65"/>
      <c r="U214" s="65"/>
      <c r="V214" s="65"/>
      <c r="W214" s="65"/>
      <c r="X214" s="65"/>
    </row>
    <row r="215" spans="1:24" s="66" customFormat="1" ht="12.75">
      <c r="A215" s="74"/>
      <c r="B215" s="74"/>
      <c r="C215" s="65"/>
      <c r="D215" s="63"/>
      <c r="E215" s="63"/>
      <c r="F215" s="63"/>
      <c r="G215" s="63"/>
      <c r="H215" s="63"/>
      <c r="I215" s="63"/>
      <c r="J215" s="64"/>
      <c r="K215" s="64"/>
      <c r="L215" s="64"/>
      <c r="M215" s="64"/>
      <c r="N215" s="64"/>
      <c r="O215" s="65"/>
      <c r="P215" s="65"/>
      <c r="Q215" s="65"/>
      <c r="R215" s="65"/>
      <c r="S215" s="65"/>
      <c r="T215" s="65"/>
      <c r="U215" s="65"/>
      <c r="V215" s="65"/>
      <c r="W215" s="65"/>
      <c r="X215" s="65"/>
    </row>
    <row r="216" spans="1:24" s="66" customFormat="1" ht="12.75">
      <c r="A216" s="74"/>
      <c r="B216" s="74"/>
      <c r="C216" s="65"/>
      <c r="D216" s="63"/>
      <c r="E216" s="63"/>
      <c r="F216" s="63"/>
      <c r="G216" s="63"/>
      <c r="H216" s="63"/>
      <c r="I216" s="63"/>
      <c r="J216" s="64"/>
      <c r="K216" s="64"/>
      <c r="L216" s="64"/>
      <c r="M216" s="64"/>
      <c r="N216" s="64"/>
      <c r="O216" s="65"/>
      <c r="P216" s="65"/>
      <c r="Q216" s="65"/>
      <c r="R216" s="65"/>
      <c r="S216" s="65"/>
      <c r="T216" s="65"/>
      <c r="U216" s="65"/>
      <c r="V216" s="65"/>
      <c r="W216" s="65"/>
      <c r="X216" s="65"/>
    </row>
    <row r="217" spans="1:24" s="66" customFormat="1" ht="12.75">
      <c r="A217" s="74"/>
      <c r="B217" s="74"/>
      <c r="C217" s="65"/>
      <c r="D217" s="63"/>
      <c r="E217" s="63"/>
      <c r="F217" s="63"/>
      <c r="G217" s="63"/>
      <c r="H217" s="63"/>
      <c r="I217" s="63"/>
      <c r="J217" s="64"/>
      <c r="K217" s="64"/>
      <c r="L217" s="64"/>
      <c r="M217" s="64"/>
      <c r="N217" s="64"/>
      <c r="O217" s="65"/>
      <c r="P217" s="65"/>
      <c r="Q217" s="65"/>
      <c r="R217" s="65"/>
      <c r="S217" s="65"/>
      <c r="T217" s="65"/>
      <c r="U217" s="65"/>
      <c r="V217" s="65"/>
      <c r="W217" s="65"/>
      <c r="X217" s="65"/>
    </row>
    <row r="218" spans="1:24" s="66" customFormat="1" ht="12.75">
      <c r="A218" s="74"/>
      <c r="B218" s="74"/>
      <c r="C218" s="65"/>
      <c r="D218" s="63"/>
      <c r="E218" s="63"/>
      <c r="F218" s="63"/>
      <c r="G218" s="63"/>
      <c r="H218" s="63"/>
      <c r="I218" s="63"/>
      <c r="J218" s="64"/>
      <c r="K218" s="64"/>
      <c r="L218" s="64"/>
      <c r="M218" s="64"/>
      <c r="N218" s="64"/>
      <c r="O218" s="65"/>
      <c r="P218" s="65"/>
      <c r="Q218" s="65"/>
      <c r="R218" s="65"/>
      <c r="S218" s="65"/>
      <c r="T218" s="65"/>
      <c r="U218" s="65"/>
      <c r="V218" s="65"/>
      <c r="W218" s="65"/>
      <c r="X218" s="65"/>
    </row>
    <row r="219" spans="1:24" s="66" customFormat="1" ht="12.75">
      <c r="A219" s="74"/>
      <c r="B219" s="74"/>
      <c r="C219" s="65"/>
      <c r="D219" s="63"/>
      <c r="E219" s="63"/>
      <c r="F219" s="63"/>
      <c r="G219" s="63"/>
      <c r="H219" s="63"/>
      <c r="I219" s="63"/>
      <c r="J219" s="64"/>
      <c r="K219" s="64"/>
      <c r="L219" s="64"/>
      <c r="M219" s="64"/>
      <c r="N219" s="64"/>
      <c r="O219" s="65"/>
      <c r="P219" s="65"/>
      <c r="Q219" s="65"/>
      <c r="R219" s="65"/>
      <c r="S219" s="65"/>
      <c r="T219" s="65"/>
      <c r="U219" s="65"/>
      <c r="V219" s="65"/>
      <c r="W219" s="65"/>
      <c r="X219" s="65"/>
    </row>
    <row r="220" spans="1:24" s="66" customFormat="1" ht="12.75">
      <c r="A220" s="74"/>
      <c r="B220" s="74"/>
      <c r="C220" s="65"/>
      <c r="D220" s="63"/>
      <c r="E220" s="63"/>
      <c r="F220" s="63"/>
      <c r="G220" s="63"/>
      <c r="H220" s="63"/>
      <c r="I220" s="63"/>
      <c r="J220" s="64"/>
      <c r="K220" s="64"/>
      <c r="L220" s="64"/>
      <c r="M220" s="64"/>
      <c r="N220" s="64"/>
      <c r="O220" s="65"/>
      <c r="P220" s="65"/>
      <c r="Q220" s="65"/>
      <c r="R220" s="65"/>
      <c r="S220" s="65"/>
      <c r="T220" s="65"/>
      <c r="U220" s="65"/>
      <c r="V220" s="65"/>
      <c r="W220" s="65"/>
      <c r="X220" s="65"/>
    </row>
    <row r="221" spans="1:24" s="66" customFormat="1" ht="12.75">
      <c r="A221" s="74"/>
      <c r="B221" s="74"/>
      <c r="C221" s="65"/>
      <c r="D221" s="63"/>
      <c r="E221" s="63"/>
      <c r="F221" s="63"/>
      <c r="G221" s="63"/>
      <c r="H221" s="63"/>
      <c r="I221" s="63"/>
      <c r="J221" s="64"/>
      <c r="K221" s="64"/>
      <c r="L221" s="64"/>
      <c r="M221" s="64"/>
      <c r="N221" s="64"/>
      <c r="O221" s="65"/>
      <c r="P221" s="65"/>
      <c r="Q221" s="65"/>
      <c r="R221" s="65"/>
      <c r="S221" s="65"/>
      <c r="T221" s="65"/>
      <c r="U221" s="65"/>
      <c r="V221" s="65"/>
      <c r="W221" s="65"/>
      <c r="X221" s="65"/>
    </row>
    <row r="222" spans="1:24" s="66" customFormat="1" ht="12.75">
      <c r="A222" s="74"/>
      <c r="B222" s="74"/>
      <c r="C222" s="65"/>
      <c r="D222" s="63"/>
      <c r="E222" s="63"/>
      <c r="F222" s="63"/>
      <c r="G222" s="63"/>
      <c r="H222" s="63"/>
      <c r="I222" s="63"/>
      <c r="J222" s="64"/>
      <c r="K222" s="64"/>
      <c r="L222" s="64"/>
      <c r="M222" s="64"/>
      <c r="N222" s="64"/>
      <c r="O222" s="65"/>
      <c r="P222" s="65"/>
      <c r="Q222" s="65"/>
      <c r="R222" s="65"/>
      <c r="S222" s="65"/>
      <c r="T222" s="65"/>
      <c r="U222" s="65"/>
      <c r="V222" s="65"/>
      <c r="W222" s="65"/>
      <c r="X222" s="65"/>
    </row>
    <row r="223" spans="1:24" s="66" customFormat="1" ht="12.75">
      <c r="A223" s="74"/>
      <c r="B223" s="74"/>
      <c r="C223" s="65"/>
      <c r="D223" s="63"/>
      <c r="E223" s="63"/>
      <c r="F223" s="63"/>
      <c r="G223" s="63"/>
      <c r="H223" s="63"/>
      <c r="I223" s="63"/>
      <c r="J223" s="64"/>
      <c r="K223" s="64"/>
      <c r="L223" s="64"/>
      <c r="M223" s="64"/>
      <c r="N223" s="64"/>
      <c r="O223" s="65"/>
      <c r="P223" s="65"/>
      <c r="Q223" s="65"/>
      <c r="R223" s="65"/>
      <c r="S223" s="65"/>
      <c r="T223" s="65"/>
      <c r="U223" s="65"/>
      <c r="V223" s="65"/>
      <c r="W223" s="65"/>
      <c r="X223" s="65"/>
    </row>
    <row r="224" spans="1:24" s="66" customFormat="1" ht="12.75">
      <c r="A224" s="74"/>
      <c r="B224" s="74"/>
      <c r="C224" s="65"/>
      <c r="D224" s="63"/>
      <c r="E224" s="63"/>
      <c r="F224" s="63"/>
      <c r="G224" s="63"/>
      <c r="H224" s="63"/>
      <c r="I224" s="63"/>
      <c r="J224" s="64"/>
      <c r="K224" s="64"/>
      <c r="L224" s="64"/>
      <c r="M224" s="64"/>
      <c r="N224" s="64"/>
      <c r="O224" s="65"/>
      <c r="P224" s="65"/>
      <c r="Q224" s="65"/>
      <c r="R224" s="65"/>
      <c r="S224" s="65"/>
      <c r="T224" s="65"/>
      <c r="U224" s="65"/>
      <c r="V224" s="65"/>
      <c r="W224" s="65"/>
      <c r="X224" s="65"/>
    </row>
    <row r="225" spans="1:24" s="66" customFormat="1" ht="12.75">
      <c r="A225" s="74"/>
      <c r="B225" s="74"/>
      <c r="C225" s="65"/>
      <c r="D225" s="63"/>
      <c r="E225" s="63"/>
      <c r="F225" s="63"/>
      <c r="G225" s="63"/>
      <c r="H225" s="63"/>
      <c r="I225" s="63"/>
      <c r="J225" s="64"/>
      <c r="K225" s="64"/>
      <c r="L225" s="64"/>
      <c r="M225" s="64"/>
      <c r="N225" s="64"/>
      <c r="O225" s="65"/>
      <c r="P225" s="65"/>
      <c r="Q225" s="65"/>
      <c r="R225" s="65"/>
      <c r="S225" s="65"/>
      <c r="T225" s="65"/>
      <c r="U225" s="65"/>
      <c r="V225" s="65"/>
      <c r="W225" s="65"/>
      <c r="X225" s="65"/>
    </row>
    <row r="226" spans="1:24" s="66" customFormat="1" ht="12.75">
      <c r="A226" s="74"/>
      <c r="B226" s="74"/>
      <c r="C226" s="65"/>
      <c r="D226" s="63"/>
      <c r="E226" s="63"/>
      <c r="F226" s="63"/>
      <c r="G226" s="63"/>
      <c r="H226" s="63"/>
      <c r="I226" s="63"/>
      <c r="J226" s="64"/>
      <c r="K226" s="64"/>
      <c r="L226" s="64"/>
      <c r="M226" s="64"/>
      <c r="N226" s="64"/>
      <c r="O226" s="65"/>
      <c r="P226" s="65"/>
      <c r="Q226" s="65"/>
      <c r="R226" s="65"/>
      <c r="S226" s="65"/>
      <c r="T226" s="65"/>
      <c r="U226" s="65"/>
      <c r="V226" s="65"/>
      <c r="W226" s="65"/>
      <c r="X226" s="65"/>
    </row>
    <row r="227" spans="1:60" s="75" customFormat="1" ht="13.5" thickBot="1">
      <c r="A227" s="74"/>
      <c r="B227" s="74"/>
      <c r="C227" s="65"/>
      <c r="D227" s="63"/>
      <c r="E227" s="63"/>
      <c r="F227" s="63"/>
      <c r="G227" s="63"/>
      <c r="H227" s="63"/>
      <c r="I227" s="63"/>
      <c r="J227" s="64"/>
      <c r="K227" s="64"/>
      <c r="L227" s="64"/>
      <c r="M227" s="64"/>
      <c r="N227" s="64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</row>
    <row r="228" spans="1:60" ht="12.7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</row>
    <row r="229" spans="1:60" ht="12.75">
      <c r="A229" s="65"/>
      <c r="B229" s="65"/>
      <c r="C229" s="76"/>
      <c r="D229" s="77"/>
      <c r="E229" s="77"/>
      <c r="F229" s="65"/>
      <c r="G229" s="65"/>
      <c r="H229" s="65"/>
      <c r="I229" s="65"/>
      <c r="J229" s="64"/>
      <c r="K229" s="64"/>
      <c r="L229" s="64"/>
      <c r="M229" s="64"/>
      <c r="N229" s="64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</row>
    <row r="230" spans="1:60" ht="12.75">
      <c r="A230" s="33"/>
      <c r="B230" s="33"/>
      <c r="C230" s="33"/>
      <c r="D230" s="33"/>
      <c r="E230" s="33"/>
      <c r="F230" s="33"/>
      <c r="G230" s="33"/>
      <c r="N230" s="33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</row>
    <row r="231" spans="1:60" ht="12.75">
      <c r="A231" s="33"/>
      <c r="B231" s="33"/>
      <c r="C231" s="78"/>
      <c r="D231" s="33"/>
      <c r="E231" s="33"/>
      <c r="F231" s="33"/>
      <c r="G231" s="33"/>
      <c r="N231" s="33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</row>
    <row r="232" spans="1:60" ht="12.75">
      <c r="A232" s="33"/>
      <c r="B232" s="33"/>
      <c r="C232" s="33"/>
      <c r="D232" s="33"/>
      <c r="E232" s="33"/>
      <c r="F232" s="33"/>
      <c r="G232" s="33"/>
      <c r="K232" s="79"/>
      <c r="N232" s="79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</row>
    <row r="233" spans="1:60" ht="12.75">
      <c r="A233" s="33"/>
      <c r="B233" s="33"/>
      <c r="C233" s="33"/>
      <c r="D233" s="33"/>
      <c r="E233" s="33"/>
      <c r="F233" s="33"/>
      <c r="G233" s="33"/>
      <c r="K233" s="79"/>
      <c r="N233" s="79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</row>
    <row r="234" spans="1:60" ht="12.75">
      <c r="A234" s="33"/>
      <c r="B234" s="33"/>
      <c r="C234" s="33"/>
      <c r="D234" s="33"/>
      <c r="E234" s="33"/>
      <c r="F234" s="33"/>
      <c r="G234" s="33"/>
      <c r="K234" s="79"/>
      <c r="N234" s="79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</row>
    <row r="235" spans="1:60" ht="12.75">
      <c r="A235" s="33"/>
      <c r="B235" s="33"/>
      <c r="C235" s="33"/>
      <c r="D235" s="33"/>
      <c r="E235" s="33"/>
      <c r="F235" s="33"/>
      <c r="G235" s="33"/>
      <c r="N235" s="33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</row>
    <row r="236" spans="1:60" ht="12.75">
      <c r="A236" s="33"/>
      <c r="B236" s="33"/>
      <c r="C236" s="80"/>
      <c r="D236" s="33"/>
      <c r="E236" s="33"/>
      <c r="F236" s="33"/>
      <c r="G236" s="33"/>
      <c r="N236" s="79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</row>
    <row r="237" spans="1:60" ht="12.75">
      <c r="A237" s="33"/>
      <c r="B237" s="33"/>
      <c r="C237" s="33"/>
      <c r="D237" s="33"/>
      <c r="E237" s="33"/>
      <c r="F237" s="33"/>
      <c r="G237" s="33"/>
      <c r="N237" s="33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</row>
    <row r="238" spans="1:60" ht="12.75">
      <c r="A238" s="33"/>
      <c r="B238" s="33"/>
      <c r="C238" s="33"/>
      <c r="D238" s="33"/>
      <c r="E238" s="33"/>
      <c r="F238" s="33"/>
      <c r="G238" s="33"/>
      <c r="N238" s="33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</row>
    <row r="239" spans="1:60" ht="12.75">
      <c r="A239" s="33"/>
      <c r="B239" s="33"/>
      <c r="C239" s="33"/>
      <c r="D239" s="33"/>
      <c r="E239" s="33"/>
      <c r="F239" s="33"/>
      <c r="G239" s="33"/>
      <c r="N239" s="33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</row>
    <row r="240" spans="1:60" ht="12.75">
      <c r="A240" s="33"/>
      <c r="B240" s="33"/>
      <c r="C240" s="33"/>
      <c r="D240" s="33"/>
      <c r="E240" s="33"/>
      <c r="F240" s="33"/>
      <c r="G240" s="33"/>
      <c r="N240" s="33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</row>
    <row r="241" spans="1:60" ht="12.75">
      <c r="A241" s="33"/>
      <c r="B241" s="33"/>
      <c r="C241" s="33"/>
      <c r="D241" s="33"/>
      <c r="E241" s="33"/>
      <c r="F241" s="33"/>
      <c r="G241" s="33"/>
      <c r="N241" s="33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</row>
    <row r="242" spans="1:60" ht="12.75">
      <c r="A242" s="33"/>
      <c r="B242" s="33"/>
      <c r="C242" s="33"/>
      <c r="D242" s="33"/>
      <c r="E242" s="33"/>
      <c r="F242" s="33"/>
      <c r="G242" s="33"/>
      <c r="N242" s="33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</row>
    <row r="243" spans="1:60" ht="12.75">
      <c r="A243" s="33"/>
      <c r="B243" s="33"/>
      <c r="C243" s="33"/>
      <c r="D243" s="33"/>
      <c r="E243" s="33"/>
      <c r="F243" s="33"/>
      <c r="G243" s="33"/>
      <c r="N243" s="33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</row>
    <row r="244" spans="1:60" ht="12.75">
      <c r="A244" s="33"/>
      <c r="B244" s="33"/>
      <c r="C244" s="33"/>
      <c r="D244" s="33"/>
      <c r="E244" s="33"/>
      <c r="F244" s="33"/>
      <c r="G244" s="33"/>
      <c r="N244" s="33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</row>
    <row r="245" spans="1:60" ht="12.75">
      <c r="A245" s="33"/>
      <c r="B245" s="33"/>
      <c r="C245" s="33"/>
      <c r="D245" s="33"/>
      <c r="E245" s="33"/>
      <c r="F245" s="33"/>
      <c r="G245" s="33"/>
      <c r="N245" s="33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</row>
    <row r="246" spans="1:60" ht="12.75">
      <c r="A246" s="33"/>
      <c r="B246" s="33"/>
      <c r="C246" s="33"/>
      <c r="D246" s="33"/>
      <c r="E246" s="33"/>
      <c r="F246" s="33"/>
      <c r="G246" s="33"/>
      <c r="N246" s="33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</row>
    <row r="247" spans="1:60" ht="12.75">
      <c r="A247" s="33"/>
      <c r="B247" s="33"/>
      <c r="C247" s="33"/>
      <c r="D247" s="33"/>
      <c r="E247" s="33"/>
      <c r="F247" s="33"/>
      <c r="G247" s="33"/>
      <c r="N247" s="33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</row>
    <row r="248" spans="1:60" ht="12.75">
      <c r="A248" s="33"/>
      <c r="B248" s="33"/>
      <c r="C248" s="33"/>
      <c r="D248" s="33"/>
      <c r="E248" s="33"/>
      <c r="F248" s="33"/>
      <c r="G248" s="33"/>
      <c r="N248" s="33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</row>
    <row r="249" spans="1:60" ht="12.75">
      <c r="A249" s="33"/>
      <c r="B249" s="33"/>
      <c r="C249" s="33"/>
      <c r="D249" s="33"/>
      <c r="E249" s="33"/>
      <c r="F249" s="33"/>
      <c r="G249" s="33"/>
      <c r="N249" s="33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</row>
    <row r="250" spans="1:60" ht="12.75">
      <c r="A250" s="33"/>
      <c r="B250" s="33"/>
      <c r="C250" s="33"/>
      <c r="D250" s="33"/>
      <c r="E250" s="33"/>
      <c r="F250" s="33"/>
      <c r="G250" s="33"/>
      <c r="N250" s="33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</row>
    <row r="251" spans="1:60" ht="12.75">
      <c r="A251" s="33"/>
      <c r="B251" s="33"/>
      <c r="C251" s="33"/>
      <c r="D251" s="33"/>
      <c r="E251" s="33"/>
      <c r="F251" s="33"/>
      <c r="G251" s="33"/>
      <c r="N251" s="33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</row>
    <row r="252" spans="1:60" ht="12.75">
      <c r="A252" s="33"/>
      <c r="B252" s="33"/>
      <c r="C252" s="33"/>
      <c r="D252" s="33"/>
      <c r="E252" s="33"/>
      <c r="F252" s="33"/>
      <c r="G252" s="33"/>
      <c r="N252" s="33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</row>
    <row r="253" spans="1:60" ht="12.75">
      <c r="A253" s="33"/>
      <c r="B253" s="33"/>
      <c r="C253" s="33"/>
      <c r="D253" s="33"/>
      <c r="E253" s="33"/>
      <c r="F253" s="33"/>
      <c r="G253" s="33"/>
      <c r="N253" s="33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</row>
    <row r="254" spans="1:60" ht="12.75">
      <c r="A254" s="33"/>
      <c r="B254" s="33"/>
      <c r="C254" s="33"/>
      <c r="D254" s="33"/>
      <c r="E254" s="33"/>
      <c r="F254" s="33"/>
      <c r="G254" s="33"/>
      <c r="N254" s="33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</row>
    <row r="255" spans="1:24" ht="12.75">
      <c r="A255" s="33"/>
      <c r="B255" s="33"/>
      <c r="C255" s="33"/>
      <c r="D255" s="33"/>
      <c r="E255" s="33"/>
      <c r="F255" s="33"/>
      <c r="G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</row>
  </sheetData>
  <sheetProtection/>
  <mergeCells count="25">
    <mergeCell ref="A54:E54"/>
    <mergeCell ref="A79:E79"/>
    <mergeCell ref="A74:E74"/>
    <mergeCell ref="A69:E69"/>
    <mergeCell ref="A64:E64"/>
    <mergeCell ref="A59:E59"/>
    <mergeCell ref="A14:E14"/>
    <mergeCell ref="A31:E31"/>
    <mergeCell ref="A15:E15"/>
    <mergeCell ref="A23:E23"/>
    <mergeCell ref="A19:E19"/>
    <mergeCell ref="A3:C3"/>
    <mergeCell ref="D3:F3"/>
    <mergeCell ref="D5:F5"/>
    <mergeCell ref="D7:F7"/>
    <mergeCell ref="A37:E37"/>
    <mergeCell ref="B110:C110"/>
    <mergeCell ref="A96:A97"/>
    <mergeCell ref="C96:C97"/>
    <mergeCell ref="D96:D97"/>
    <mergeCell ref="E96:E97"/>
    <mergeCell ref="B96:B97"/>
    <mergeCell ref="A89:E89"/>
    <mergeCell ref="A83:E83"/>
    <mergeCell ref="A49:E49"/>
  </mergeCells>
  <printOptions/>
  <pageMargins left="0.984251968503937" right="0.5905511811023623" top="0.5905511811023623" bottom="0.4330708661417323" header="0.2362204724409449" footer="0.5118110236220472"/>
  <pageSetup horizontalDpi="120" verticalDpi="120" orientation="portrait" paperSize="9" scale="74" r:id="rId1"/>
  <rowBreaks count="4" manualBreakCount="4">
    <brk id="58" max="5" man="1"/>
    <brk id="143" max="255" man="1"/>
    <brk id="179" max="255" man="1"/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Лисичанкий УСЗН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Компьютер</cp:lastModifiedBy>
  <cp:lastPrinted>2016-02-01T13:23:46Z</cp:lastPrinted>
  <dcterms:created xsi:type="dcterms:W3CDTF">2000-02-03T08:31:40Z</dcterms:created>
  <dcterms:modified xsi:type="dcterms:W3CDTF">2016-02-01T13:25:05Z</dcterms:modified>
  <cp:category/>
  <cp:version/>
  <cp:contentType/>
  <cp:contentStatus/>
</cp:coreProperties>
</file>