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ік20174-2" sheetId="1" r:id="rId1"/>
    <sheet name="Рік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<sst xmlns="http://schemas.openxmlformats.org/spreadsheetml/2006/main" count="730" uniqueCount="127">
  <si>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</si>
  <si>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</si>
  <si>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</si>
  <si>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</si>
  <si>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</si>
  <si>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</si>
  <si>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</si>
  <si>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</si>
  <si>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</si>
  <si>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</si>
  <si>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</si>
  <si>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</si>
  <si>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</si>
  <si>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</si>
  <si>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</si>
  <si>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</si>
  <si>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</si>
  <si>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</si>
  <si>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</si>
  <si>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</si>
  <si>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</si>
  <si>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</si>
  <si>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</si>
  <si>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</si>
  <si>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</si>
  <si>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</si>
  <si>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</si>
  <si>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</si>
  <si>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</si>
  <si>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</si>
  <si>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</si>
  <si>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</si>
  <si>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</si>
  <si>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</si>
  <si>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</si>
  <si>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</si>
  <si>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</si>
  <si>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</si>
  <si>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</si>
  <si>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</si>
  <si>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</si>
  <si>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</si>
  <si>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</si>
  <si>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</si>
  <si>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</si>
  <si>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</si>
  <si>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</si>
  <si>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</si>
  <si>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</si>
  <si>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</si>
  <si>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</si>
  <si>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</si>
  <si>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</si>
  <si>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</si>
  <si>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</si>
  <si>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</si>
  <si>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</si>
  <si>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</si>
  <si>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</si>
  <si>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</si>
  <si>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</si>
  <si>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</si>
  <si>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</si>
  <si>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</si>
  <si>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</si>
  <si>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</si>
  <si>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</si>
  <si>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</si>
  <si>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</si>
  <si>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</si>
  <si>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</si>
  <si>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</si>
  <si>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</si>
  <si>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</si>
  <si>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</si>
  <si>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</si>
  <si>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</si>
  <si>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</si>
  <si>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</si>
  <si>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</si>
  <si>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</si>
  <si>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</si>
  <si>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</si>
  <si>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</si>
  <si>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</si>
  <si>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</si>
  <si>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</si>
  <si>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</si>
  <si>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</si>
  <si>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</si>
  <si>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</si>
  <si>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</si>
  <si>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</si>
  <si>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</si>
  <si>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</si>
  <si>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</si>
  <si>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</si>
  <si>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</si>
  <si>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</si>
  <si>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</si>
  <si>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</si>
  <si>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</si>
  <si>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</si>
  <si>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</si>
  <si>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 xml:space="preserve">Затверджено
на звітний рік
</t>
  </si>
  <si>
    <t>Перераховано залишок</t>
  </si>
  <si>
    <t>Нараховано доходів за звітний період (рік)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</si>
  <si>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</si>
  <si>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</si>
  <si>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</si>
  <si>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</si>
  <si>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</si>
  <si>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</si>
  <si>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</si>
  <si>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</si>
  <si>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</si>
  <si>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</si>
  <si>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у тому числі:</t>
  </si>
  <si>
    <t>Поточні видатки</t>
  </si>
  <si>
    <t>100</t>
  </si>
  <si>
    <t xml:space="preserve">  Оплата енргосервісу</t>
  </si>
  <si>
    <t>Повернення зовнішніх кредитів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</si>
  <si>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</si>
  <si>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ЗВЕДЕНА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</si>
  <si>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</si>
  <si>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</si>
  <si>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Зведення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</si>
</sst>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172" fontId="6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vertical="center" wrapText="1"/>
    </xf>
    <xf numFmtId="172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49" fontId="6" fillId="2" borderId="4" xfId="0" applyNumberFormat="1" applyFont="1" applyFill="1" applyBorder="1" applyAlignment="1" applyProtection="1">
      <alignment horizontal="right" wrapText="1"/>
      <protection/>
    </xf>
    <xf numFmtId="1" fontId="6" fillId="2" borderId="4" xfId="0" applyNumberFormat="1" applyFont="1" applyFill="1" applyBorder="1" applyAlignment="1" applyProtection="1">
      <alignment horizontal="center" wrapText="1"/>
      <protection/>
    </xf>
    <xf numFmtId="49" fontId="6" fillId="2" borderId="4" xfId="0" applyNumberFormat="1" applyFont="1" applyFill="1" applyBorder="1" applyAlignment="1" applyProtection="1">
      <alignment horizontal="center" wrapText="1"/>
      <protection/>
    </xf>
    <xf numFmtId="0" fontId="1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72" fontId="6" fillId="0" borderId="5" xfId="0" applyNumberFormat="1" applyFont="1" applyBorder="1" applyAlignment="1" applyProtection="1">
      <alignment horizontal="right" vertical="center" wrapText="1"/>
      <protection/>
    </xf>
    <xf numFmtId="0" fontId="6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72" fontId="4" fillId="2" borderId="5" xfId="0" applyNumberFormat="1" applyFont="1" applyFill="1" applyBorder="1" applyAlignment="1" applyProtection="1">
      <alignment horizontal="right" vertical="center"/>
      <protection locked="0"/>
    </xf>
    <xf numFmtId="172" fontId="4" fillId="0" borderId="5" xfId="0" applyNumberFormat="1" applyFont="1" applyBorder="1" applyAlignment="1" applyProtection="1">
      <alignment horizontal="right" vertical="center"/>
      <protection locked="0"/>
    </xf>
    <xf numFmtId="172" fontId="4" fillId="0" borderId="5" xfId="0" applyNumberFormat="1" applyFont="1" applyBorder="1" applyAlignment="1" applyProtection="1">
      <alignment horizontal="right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72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49" fontId="6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wrapText="1"/>
    </xf>
    <xf numFmtId="172" fontId="6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rik2017v1.2%20(3)%20&#1075;&#1086;&#1076;&#1086;&#1074;&#1086;&#1081;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Лист1"/>
    </sheetNames>
    <sheetDataSet>
      <sheetData sheetId="2">
        <row r="3">
          <cell r="B3" t="str">
            <v>Комунальний заклад "Лисичанська міська дитячо-юнацька спортивна школа"</v>
          </cell>
        </row>
        <row r="5">
          <cell r="B5" t="str">
            <v>вул.Штейгерська, буд.9, м.Лисичанськ, Луганської області, 93100</v>
          </cell>
        </row>
        <row r="7">
          <cell r="F7">
            <v>2</v>
          </cell>
        </row>
        <row r="10">
          <cell r="H10" t="str">
            <v>75</v>
          </cell>
          <cell r="I10" t="str">
            <v>Фінансове управління Лисичанської міської ради</v>
          </cell>
        </row>
        <row r="13">
          <cell r="A13" t="str">
            <v>за ЄДРПОУ</v>
          </cell>
          <cell r="B13" t="str">
            <v>23255872</v>
          </cell>
        </row>
        <row r="14">
          <cell r="A14" t="str">
            <v>за КОАТУУ</v>
          </cell>
          <cell r="B14">
            <v>4411800000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17">
          <cell r="C17" t="str">
            <v>2017 р.</v>
          </cell>
        </row>
        <row r="19">
          <cell r="C19" t="str">
            <v>"15"січня 2018 року</v>
          </cell>
        </row>
        <row r="26">
          <cell r="F26" t="str">
            <v>Д.О.Ладік</v>
          </cell>
        </row>
        <row r="28">
          <cell r="F28" t="str">
            <v>А.В.саліхова</v>
          </cell>
        </row>
        <row r="30">
          <cell r="F30" t="str">
            <v>Заступник керівника </v>
          </cell>
        </row>
        <row r="31">
          <cell r="F31" t="str">
            <v>Головний бухгалтер</v>
          </cell>
        </row>
      </sheetData>
      <sheetData sheetId="14">
        <row r="23">
          <cell r="D23">
            <v>51095</v>
          </cell>
          <cell r="E23">
            <v>51095</v>
          </cell>
          <cell r="F23">
            <v>0</v>
          </cell>
          <cell r="G23">
            <v>51095</v>
          </cell>
          <cell r="H23">
            <v>51095</v>
          </cell>
          <cell r="I23">
            <v>0</v>
          </cell>
          <cell r="J23">
            <v>0</v>
          </cell>
        </row>
        <row r="24">
          <cell r="D24">
            <v>51095</v>
          </cell>
          <cell r="E24">
            <v>0</v>
          </cell>
          <cell r="F24">
            <v>0</v>
          </cell>
          <cell r="G24">
            <v>51095</v>
          </cell>
          <cell r="H24">
            <v>51095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51095</v>
          </cell>
          <cell r="E30">
            <v>0</v>
          </cell>
          <cell r="F30">
            <v>0</v>
          </cell>
          <cell r="G30">
            <v>51095</v>
          </cell>
          <cell r="H30">
            <v>51095</v>
          </cell>
          <cell r="I30">
            <v>0</v>
          </cell>
          <cell r="J30">
            <v>0</v>
          </cell>
        </row>
        <row r="31">
          <cell r="D31">
            <v>16208</v>
          </cell>
          <cell r="E31">
            <v>0</v>
          </cell>
          <cell r="F31">
            <v>0</v>
          </cell>
          <cell r="G31">
            <v>16208</v>
          </cell>
          <cell r="H31">
            <v>16208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29587</v>
          </cell>
          <cell r="E33">
            <v>29587</v>
          </cell>
          <cell r="F33">
            <v>0</v>
          </cell>
          <cell r="G33">
            <v>29587</v>
          </cell>
          <cell r="H33">
            <v>29587</v>
          </cell>
          <cell r="I33">
            <v>0</v>
          </cell>
          <cell r="J33">
            <v>0</v>
          </cell>
        </row>
        <row r="34">
          <cell r="D34">
            <v>5300</v>
          </cell>
          <cell r="E34">
            <v>0</v>
          </cell>
          <cell r="F34">
            <v>0</v>
          </cell>
          <cell r="G34">
            <v>5300</v>
          </cell>
          <cell r="H34">
            <v>5300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21508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30617</v>
          </cell>
          <cell r="E23">
            <v>30617</v>
          </cell>
          <cell r="F23">
            <v>0</v>
          </cell>
          <cell r="G23">
            <v>30596.16</v>
          </cell>
          <cell r="H23">
            <v>30596.16</v>
          </cell>
          <cell r="I23">
            <v>0</v>
          </cell>
          <cell r="J23">
            <v>0</v>
          </cell>
        </row>
        <row r="24">
          <cell r="D24">
            <v>30617</v>
          </cell>
          <cell r="E24">
            <v>0</v>
          </cell>
          <cell r="F24">
            <v>0</v>
          </cell>
          <cell r="G24">
            <v>30596.16</v>
          </cell>
          <cell r="H24">
            <v>30596.16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30617</v>
          </cell>
          <cell r="E30">
            <v>0</v>
          </cell>
          <cell r="F30">
            <v>0</v>
          </cell>
          <cell r="G30">
            <v>30596.16</v>
          </cell>
          <cell r="H30">
            <v>30596.16</v>
          </cell>
          <cell r="I30">
            <v>0</v>
          </cell>
          <cell r="J30">
            <v>0</v>
          </cell>
        </row>
        <row r="31">
          <cell r="D31">
            <v>1520</v>
          </cell>
          <cell r="E31">
            <v>0</v>
          </cell>
          <cell r="F31">
            <v>0</v>
          </cell>
          <cell r="G31">
            <v>1512.99</v>
          </cell>
          <cell r="H31">
            <v>1512.99</v>
          </cell>
          <cell r="I31">
            <v>0</v>
          </cell>
          <cell r="J31">
            <v>0</v>
          </cell>
        </row>
        <row r="32">
          <cell r="D32">
            <v>1300</v>
          </cell>
          <cell r="E32">
            <v>1300</v>
          </cell>
          <cell r="F32">
            <v>0</v>
          </cell>
          <cell r="G32">
            <v>1286.17</v>
          </cell>
          <cell r="H32">
            <v>1286.17</v>
          </cell>
          <cell r="I32">
            <v>0</v>
          </cell>
          <cell r="J32">
            <v>0</v>
          </cell>
        </row>
        <row r="33">
          <cell r="D33">
            <v>26817</v>
          </cell>
          <cell r="E33">
            <v>26817</v>
          </cell>
          <cell r="F33">
            <v>0</v>
          </cell>
          <cell r="G33">
            <v>26817</v>
          </cell>
          <cell r="H33">
            <v>26817</v>
          </cell>
          <cell r="I33">
            <v>0</v>
          </cell>
          <cell r="J33">
            <v>0</v>
          </cell>
        </row>
        <row r="34">
          <cell r="D34">
            <v>980</v>
          </cell>
          <cell r="E34">
            <v>0</v>
          </cell>
          <cell r="F34">
            <v>0</v>
          </cell>
          <cell r="G34">
            <v>980</v>
          </cell>
          <cell r="H34">
            <v>980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2500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5610268</v>
          </cell>
          <cell r="E23">
            <v>5610268</v>
          </cell>
          <cell r="F23">
            <v>0</v>
          </cell>
          <cell r="G23">
            <v>5600514.27</v>
          </cell>
          <cell r="H23">
            <v>5600514.27</v>
          </cell>
          <cell r="I23">
            <v>0</v>
          </cell>
          <cell r="J23">
            <v>0</v>
          </cell>
        </row>
        <row r="24">
          <cell r="D24">
            <v>5610268</v>
          </cell>
          <cell r="E24">
            <v>0</v>
          </cell>
          <cell r="F24">
            <v>0</v>
          </cell>
          <cell r="G24">
            <v>5600514.27</v>
          </cell>
          <cell r="H24">
            <v>5600514.27</v>
          </cell>
          <cell r="I24">
            <v>0</v>
          </cell>
          <cell r="J24">
            <v>0</v>
          </cell>
        </row>
        <row r="25">
          <cell r="D25">
            <v>4604070</v>
          </cell>
          <cell r="E25">
            <v>0</v>
          </cell>
          <cell r="F25">
            <v>0</v>
          </cell>
          <cell r="G25">
            <v>4602409.68</v>
          </cell>
          <cell r="H25">
            <v>4602409.68</v>
          </cell>
          <cell r="I25">
            <v>0</v>
          </cell>
          <cell r="J25">
            <v>0</v>
          </cell>
        </row>
        <row r="26">
          <cell r="D26">
            <v>3763533</v>
          </cell>
          <cell r="E26">
            <v>3763533</v>
          </cell>
          <cell r="F26">
            <v>0</v>
          </cell>
          <cell r="G26">
            <v>3763532.42</v>
          </cell>
          <cell r="H26">
            <v>3763532.42</v>
          </cell>
          <cell r="I26">
            <v>0</v>
          </cell>
          <cell r="J26">
            <v>0</v>
          </cell>
        </row>
        <row r="27">
          <cell r="D27">
            <v>3763533</v>
          </cell>
          <cell r="E27">
            <v>0</v>
          </cell>
          <cell r="F27">
            <v>0</v>
          </cell>
          <cell r="G27">
            <v>3763532.42</v>
          </cell>
          <cell r="H27">
            <v>3763532.42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840537</v>
          </cell>
          <cell r="E29">
            <v>840537</v>
          </cell>
          <cell r="F29">
            <v>0</v>
          </cell>
          <cell r="G29">
            <v>838877.26</v>
          </cell>
          <cell r="H29">
            <v>838877.26</v>
          </cell>
          <cell r="I29">
            <v>0</v>
          </cell>
          <cell r="J29">
            <v>0</v>
          </cell>
        </row>
        <row r="30">
          <cell r="D30">
            <v>1001581</v>
          </cell>
          <cell r="E30">
            <v>0</v>
          </cell>
          <cell r="F30">
            <v>0</v>
          </cell>
          <cell r="G30">
            <v>994037.9199999999</v>
          </cell>
          <cell r="H30">
            <v>994037.9199999999</v>
          </cell>
          <cell r="I30">
            <v>0</v>
          </cell>
          <cell r="J30">
            <v>0</v>
          </cell>
        </row>
        <row r="31">
          <cell r="D31">
            <v>121750</v>
          </cell>
          <cell r="E31">
            <v>0</v>
          </cell>
          <cell r="F31">
            <v>0</v>
          </cell>
          <cell r="G31">
            <v>121750</v>
          </cell>
          <cell r="H31">
            <v>121750</v>
          </cell>
          <cell r="I31">
            <v>0</v>
          </cell>
          <cell r="J31">
            <v>0</v>
          </cell>
        </row>
        <row r="32">
          <cell r="D32">
            <v>2500</v>
          </cell>
          <cell r="E32">
            <v>2500</v>
          </cell>
          <cell r="F32">
            <v>0</v>
          </cell>
          <cell r="G32">
            <v>2499.99</v>
          </cell>
          <cell r="H32">
            <v>2499.99</v>
          </cell>
          <cell r="I32">
            <v>0</v>
          </cell>
          <cell r="J32">
            <v>0</v>
          </cell>
        </row>
        <row r="33">
          <cell r="D33">
            <v>135000</v>
          </cell>
          <cell r="E33">
            <v>135000</v>
          </cell>
          <cell r="F33">
            <v>0</v>
          </cell>
          <cell r="G33">
            <v>134000</v>
          </cell>
          <cell r="H33">
            <v>134000</v>
          </cell>
          <cell r="I33">
            <v>0</v>
          </cell>
          <cell r="J33">
            <v>0</v>
          </cell>
        </row>
        <row r="34">
          <cell r="D34">
            <v>52370</v>
          </cell>
          <cell r="E34">
            <v>0</v>
          </cell>
          <cell r="F34">
            <v>0</v>
          </cell>
          <cell r="G34">
            <v>52108.37</v>
          </cell>
          <cell r="H34">
            <v>52108.37</v>
          </cell>
          <cell r="I34">
            <v>0</v>
          </cell>
          <cell r="J34">
            <v>0</v>
          </cell>
        </row>
        <row r="35">
          <cell r="D35">
            <v>49377</v>
          </cell>
          <cell r="E35">
            <v>0</v>
          </cell>
          <cell r="F35">
            <v>0</v>
          </cell>
          <cell r="G35">
            <v>49248.3</v>
          </cell>
          <cell r="H35">
            <v>49248.3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635285</v>
          </cell>
          <cell r="E37">
            <v>635285</v>
          </cell>
          <cell r="F37">
            <v>0</v>
          </cell>
          <cell r="G37">
            <v>629133.26</v>
          </cell>
          <cell r="H37">
            <v>629133.26</v>
          </cell>
          <cell r="I37">
            <v>0</v>
          </cell>
          <cell r="J37">
            <v>0</v>
          </cell>
        </row>
        <row r="38">
          <cell r="D38">
            <v>327506</v>
          </cell>
          <cell r="E38">
            <v>0</v>
          </cell>
          <cell r="F38">
            <v>0</v>
          </cell>
          <cell r="G38">
            <v>321410.67</v>
          </cell>
          <cell r="H38">
            <v>321410.67</v>
          </cell>
          <cell r="I38">
            <v>0</v>
          </cell>
          <cell r="J38">
            <v>0</v>
          </cell>
        </row>
        <row r="39">
          <cell r="D39">
            <v>56056</v>
          </cell>
          <cell r="E39">
            <v>0</v>
          </cell>
          <cell r="F39">
            <v>0</v>
          </cell>
          <cell r="G39">
            <v>56055.08</v>
          </cell>
          <cell r="H39">
            <v>56055.08</v>
          </cell>
          <cell r="I39">
            <v>0</v>
          </cell>
          <cell r="J39">
            <v>0</v>
          </cell>
        </row>
        <row r="40">
          <cell r="D40">
            <v>151133</v>
          </cell>
          <cell r="E40">
            <v>0</v>
          </cell>
          <cell r="F40">
            <v>0</v>
          </cell>
          <cell r="G40">
            <v>151077.51</v>
          </cell>
          <cell r="H40">
            <v>151077.51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100590</v>
          </cell>
          <cell r="E42">
            <v>0</v>
          </cell>
          <cell r="F42">
            <v>0</v>
          </cell>
          <cell r="G42">
            <v>100590</v>
          </cell>
          <cell r="H42">
            <v>100590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5299</v>
          </cell>
          <cell r="E44">
            <v>0</v>
          </cell>
          <cell r="F44">
            <v>0</v>
          </cell>
          <cell r="G44">
            <v>5298</v>
          </cell>
          <cell r="H44">
            <v>5298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5299</v>
          </cell>
          <cell r="E46">
            <v>0</v>
          </cell>
          <cell r="F46">
            <v>0</v>
          </cell>
          <cell r="G46">
            <v>5298</v>
          </cell>
          <cell r="H46">
            <v>5298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4077</v>
          </cell>
          <cell r="E54">
            <v>4077</v>
          </cell>
          <cell r="F54">
            <v>0</v>
          </cell>
          <cell r="G54">
            <v>4066.67</v>
          </cell>
          <cell r="H54">
            <v>4066.67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4077</v>
          </cell>
          <cell r="E57">
            <v>0</v>
          </cell>
          <cell r="F57">
            <v>0</v>
          </cell>
          <cell r="G57">
            <v>4066.67</v>
          </cell>
          <cell r="H57">
            <v>4066.67</v>
          </cell>
          <cell r="I57">
            <v>0</v>
          </cell>
          <cell r="J57">
            <v>0</v>
          </cell>
        </row>
        <row r="58">
          <cell r="D58">
            <v>540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229336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28105</v>
          </cell>
          <cell r="E23">
            <v>28105</v>
          </cell>
          <cell r="F23">
            <v>0</v>
          </cell>
          <cell r="G23">
            <v>28104.34</v>
          </cell>
          <cell r="H23">
            <v>28104.34</v>
          </cell>
          <cell r="I23">
            <v>0</v>
          </cell>
          <cell r="J23">
            <v>0</v>
          </cell>
        </row>
        <row r="24">
          <cell r="D24">
            <v>28105</v>
          </cell>
          <cell r="E24">
            <v>0</v>
          </cell>
          <cell r="F24">
            <v>0</v>
          </cell>
          <cell r="G24">
            <v>28104.34</v>
          </cell>
          <cell r="H24">
            <v>28104.34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24605</v>
          </cell>
          <cell r="E30">
            <v>0</v>
          </cell>
          <cell r="F30">
            <v>0</v>
          </cell>
          <cell r="G30">
            <v>24604.34</v>
          </cell>
          <cell r="H30">
            <v>24604.34</v>
          </cell>
          <cell r="I30">
            <v>0</v>
          </cell>
          <cell r="J30">
            <v>0</v>
          </cell>
        </row>
        <row r="31">
          <cell r="D31">
            <v>12052.66</v>
          </cell>
          <cell r="E31">
            <v>0</v>
          </cell>
          <cell r="F31">
            <v>0</v>
          </cell>
          <cell r="G31">
            <v>12052</v>
          </cell>
          <cell r="H31">
            <v>12052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10665</v>
          </cell>
          <cell r="E33">
            <v>10665</v>
          </cell>
          <cell r="F33">
            <v>0</v>
          </cell>
          <cell r="G33">
            <v>10665</v>
          </cell>
          <cell r="H33">
            <v>10665</v>
          </cell>
          <cell r="I33">
            <v>0</v>
          </cell>
          <cell r="J33">
            <v>0</v>
          </cell>
        </row>
        <row r="34">
          <cell r="D34">
            <v>1887.34</v>
          </cell>
          <cell r="E34">
            <v>0</v>
          </cell>
          <cell r="F34">
            <v>0</v>
          </cell>
          <cell r="G34">
            <v>1887.34</v>
          </cell>
          <cell r="H34">
            <v>1887.34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3500</v>
          </cell>
          <cell r="E54">
            <v>3500</v>
          </cell>
          <cell r="F54">
            <v>0</v>
          </cell>
          <cell r="G54">
            <v>3500</v>
          </cell>
          <cell r="H54">
            <v>3500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3500</v>
          </cell>
          <cell r="E57">
            <v>0</v>
          </cell>
          <cell r="F57">
            <v>0</v>
          </cell>
          <cell r="G57">
            <v>3500</v>
          </cell>
          <cell r="H57">
            <v>3500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13940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4">
        <row r="11">
          <cell r="A11" t="str">
            <v>Організаційно-правова форма господарювання</v>
          </cell>
        </row>
      </sheetData>
      <sheetData sheetId="96">
        <row r="22">
          <cell r="D22">
            <v>40455.8</v>
          </cell>
          <cell r="E22">
            <v>51107.74</v>
          </cell>
          <cell r="F22">
            <v>0</v>
          </cell>
          <cell r="G22">
            <v>0</v>
          </cell>
          <cell r="H22">
            <v>0</v>
          </cell>
          <cell r="I22">
            <v>40455.8</v>
          </cell>
          <cell r="M22">
            <v>51107.740000000005</v>
          </cell>
          <cell r="N22">
            <v>0</v>
          </cell>
        </row>
        <row r="23">
          <cell r="D23">
            <v>40455.8</v>
          </cell>
          <cell r="I23">
            <v>40455.8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40455.8</v>
          </cell>
          <cell r="J28">
            <v>40455.8</v>
          </cell>
          <cell r="K28">
            <v>0</v>
          </cell>
          <cell r="L28">
            <v>0</v>
          </cell>
        </row>
        <row r="30">
          <cell r="D30">
            <v>40455.8</v>
          </cell>
          <cell r="J30">
            <v>40455.8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40455.8</v>
          </cell>
          <cell r="J36">
            <v>40455.8</v>
          </cell>
          <cell r="K36">
            <v>0</v>
          </cell>
          <cell r="L36">
            <v>0</v>
          </cell>
        </row>
        <row r="37">
          <cell r="D37">
            <v>40455.8</v>
          </cell>
          <cell r="J37">
            <v>40455.8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267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22">
      <selection activeCell="E18" sqref="E18:F19"/>
    </sheetView>
  </sheetViews>
  <sheetFormatPr defaultColWidth="9.140625" defaultRowHeight="12.75"/>
  <cols>
    <col min="1" max="1" width="51.7109375" style="0" customWidth="1"/>
    <col min="4" max="4" width="11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2"/>
      <c r="I1" s="117" t="s">
        <v>102</v>
      </c>
      <c r="J1" s="117"/>
      <c r="K1" s="117"/>
      <c r="L1" s="117"/>
      <c r="M1" s="117"/>
      <c r="N1" s="2"/>
    </row>
    <row r="2" spans="1:14" ht="15">
      <c r="A2" s="1"/>
      <c r="B2" s="1"/>
      <c r="C2" s="1"/>
      <c r="D2" s="1"/>
      <c r="E2" s="1"/>
      <c r="F2" s="1"/>
      <c r="G2" s="2"/>
      <c r="H2" s="2"/>
      <c r="I2" s="117"/>
      <c r="J2" s="117"/>
      <c r="K2" s="117"/>
      <c r="L2" s="117"/>
      <c r="M2" s="117"/>
      <c r="N2" s="2"/>
    </row>
    <row r="3" spans="1:14" ht="14.25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"/>
    </row>
    <row r="4" spans="1:14" ht="14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3"/>
    </row>
    <row r="5" spans="1:14" ht="14.25">
      <c r="A5" s="113" t="str">
        <f>IF('[1]ЗАПОЛНИТЬ'!$F$7=1,CONCATENATE('[1]шапки'!A4),CONCATENATE('[1]шапки'!A4,'[1]шапки'!C4))</f>
        <v>(форма № 4-2д, </v>
      </c>
      <c r="B5" s="113"/>
      <c r="C5" s="113"/>
      <c r="D5" s="100" t="str">
        <f>IF('[1]ЗАПОЛНИТЬ'!$F$7=1,'[1]шапки'!C4,'[1]шапки'!D4)</f>
        <v>№ 4-2м),</v>
      </c>
      <c r="E5" s="53">
        <f>IF('[1]ЗАПОЛНИТЬ'!$F$7=1,'[1]шапки'!D4,"")</f>
      </c>
      <c r="F5" s="53"/>
      <c r="G5" s="54"/>
      <c r="H5" s="54"/>
      <c r="I5" s="53"/>
      <c r="J5" s="53"/>
      <c r="K5" s="53"/>
      <c r="L5" s="53"/>
      <c r="M5" s="53"/>
      <c r="N5" s="3"/>
    </row>
    <row r="6" spans="1:14" ht="15">
      <c r="A6" s="113" t="str">
        <f>CONCATENATE("за ",'[1]ЗАПОЛНИТЬ'!$B$17," ",'[1]ЗАПОЛНИТЬ'!$C$17)</f>
        <v>за  2017 р.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14" t="s">
        <v>1</v>
      </c>
      <c r="N8" s="114"/>
    </row>
    <row r="9" spans="1:14" ht="12.75">
      <c r="A9" s="8" t="s">
        <v>2</v>
      </c>
      <c r="B9" s="115" t="str">
        <f>'[1]ЗАПОЛНИТЬ'!B3</f>
        <v>Комунальний заклад "Лисичанська міська дитячо-юнацька спортивна школа"</v>
      </c>
      <c r="C9" s="115"/>
      <c r="D9" s="115"/>
      <c r="E9" s="115"/>
      <c r="F9" s="115"/>
      <c r="G9" s="115"/>
      <c r="H9" s="115"/>
      <c r="I9" s="115"/>
      <c r="J9" s="115"/>
      <c r="K9" s="9" t="str">
        <f>'[1]ЗАПОЛНИТЬ'!A13</f>
        <v>за ЄДРПОУ</v>
      </c>
      <c r="L9" s="5"/>
      <c r="M9" s="116" t="str">
        <f>'[1]ЗАПОЛНИТЬ'!B13</f>
        <v>23255872</v>
      </c>
      <c r="N9" s="116"/>
    </row>
    <row r="10" spans="1:14" ht="12.75">
      <c r="A10" s="13" t="s">
        <v>4</v>
      </c>
      <c r="B10" s="111" t="str">
        <f>'[1]ЗАПОЛНИТЬ'!B5</f>
        <v>вул.Штейгерська, буд.9, м.Лисичанськ, Луганської області, 93100</v>
      </c>
      <c r="C10" s="111"/>
      <c r="D10" s="111"/>
      <c r="E10" s="111"/>
      <c r="F10" s="111"/>
      <c r="G10" s="111"/>
      <c r="H10" s="111"/>
      <c r="I10" s="111"/>
      <c r="J10" s="111"/>
      <c r="K10" s="9" t="str">
        <f>'[1]ЗАПОЛНИТЬ'!A14</f>
        <v>за КОАТУУ</v>
      </c>
      <c r="L10" s="5"/>
      <c r="M10" s="112">
        <f>'[1]ЗАПОЛНИТЬ'!B14</f>
        <v>4411800000</v>
      </c>
      <c r="N10" s="112"/>
    </row>
    <row r="11" spans="1:14" ht="23.25" customHeight="1">
      <c r="A11" s="13" t="str">
        <f>'[1]Ф.4.1.КФК20'!A11</f>
        <v>Організаційно-правова форма господарювання</v>
      </c>
      <c r="B11" s="111" t="str">
        <f>'[1]ЗАПОЛНИТЬ'!D15</f>
        <v>Комунальна організація (установа, заклад)</v>
      </c>
      <c r="C11" s="111"/>
      <c r="D11" s="111"/>
      <c r="E11" s="111"/>
      <c r="F11" s="111"/>
      <c r="G11" s="111"/>
      <c r="H11" s="111"/>
      <c r="I11" s="111"/>
      <c r="J11" s="111"/>
      <c r="K11" s="9" t="str">
        <f>'[1]ЗАПОЛНИТЬ'!A15</f>
        <v>за КОПФГ</v>
      </c>
      <c r="L11" s="5"/>
      <c r="M11" s="112">
        <f>'[1]ЗАПОЛНИТЬ'!B15</f>
        <v>430</v>
      </c>
      <c r="N11" s="112"/>
    </row>
    <row r="12" spans="1:14" ht="15" customHeight="1">
      <c r="A12" s="107" t="s">
        <v>8</v>
      </c>
      <c r="B12" s="107"/>
      <c r="C12" s="107"/>
      <c r="D12" s="19">
        <f>'[1]ЗАПОЛНИТЬ'!H9</f>
        <v>0</v>
      </c>
      <c r="E12" s="108">
        <f>IF(D12&gt;0,VLOOKUP(D12,'[1]ДовидникКВК(ГОС)'!A:B,2,FALSE),"")</f>
      </c>
      <c r="F12" s="108"/>
      <c r="G12" s="108"/>
      <c r="H12" s="108"/>
      <c r="I12" s="108"/>
      <c r="J12" s="108"/>
      <c r="K12" s="41"/>
      <c r="L12" s="42"/>
      <c r="M12" s="42"/>
      <c r="N12" s="17"/>
    </row>
    <row r="13" spans="1:14" ht="21.75" customHeight="1">
      <c r="A13" s="107" t="s">
        <v>9</v>
      </c>
      <c r="B13" s="107"/>
      <c r="C13" s="107"/>
      <c r="D13" s="43"/>
      <c r="E13" s="110"/>
      <c r="F13" s="110"/>
      <c r="G13" s="110"/>
      <c r="H13" s="110"/>
      <c r="I13" s="110"/>
      <c r="J13" s="110"/>
      <c r="K13" s="110"/>
      <c r="L13" s="110"/>
      <c r="M13" s="110"/>
      <c r="N13" s="11"/>
    </row>
    <row r="14" spans="1:14" ht="22.5" customHeight="1">
      <c r="A14" s="107" t="s">
        <v>10</v>
      </c>
      <c r="B14" s="107"/>
      <c r="C14" s="107"/>
      <c r="D14" s="44" t="str">
        <f>'[1]ЗАПОЛНИТЬ'!H10</f>
        <v>75</v>
      </c>
      <c r="E14" s="108" t="str">
        <f>'[1]ЗАПОЛНИТЬ'!I10</f>
        <v>Фінансове управління Лисичанської міської ради</v>
      </c>
      <c r="F14" s="108"/>
      <c r="G14" s="108"/>
      <c r="H14" s="108"/>
      <c r="I14" s="108"/>
      <c r="J14" s="108"/>
      <c r="K14" s="108"/>
      <c r="L14" s="108"/>
      <c r="M14" s="108"/>
      <c r="N14" s="11"/>
    </row>
    <row r="15" spans="1:14" ht="49.5" customHeight="1">
      <c r="A15" s="107" t="s">
        <v>11</v>
      </c>
      <c r="B15" s="107"/>
      <c r="C15" s="107"/>
      <c r="D15" s="45" t="s">
        <v>126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1"/>
    </row>
    <row r="16" spans="1:14" ht="14.25" customHeight="1">
      <c r="A16" s="20" t="s">
        <v>125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customHeight="1" thickBot="1">
      <c r="A17" s="20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 thickBot="1" thickTop="1">
      <c r="A18" s="105" t="s">
        <v>13</v>
      </c>
      <c r="B18" s="105" t="s">
        <v>14</v>
      </c>
      <c r="C18" s="105" t="s">
        <v>15</v>
      </c>
      <c r="D18" s="105" t="s">
        <v>104</v>
      </c>
      <c r="E18" s="105" t="s">
        <v>18</v>
      </c>
      <c r="F18" s="105"/>
      <c r="G18" s="105" t="s">
        <v>105</v>
      </c>
      <c r="H18" s="105" t="s">
        <v>106</v>
      </c>
      <c r="I18" s="105" t="s">
        <v>19</v>
      </c>
      <c r="J18" s="105" t="s">
        <v>20</v>
      </c>
      <c r="K18" s="105"/>
      <c r="L18" s="105" t="s">
        <v>21</v>
      </c>
      <c r="M18" s="106" t="s">
        <v>22</v>
      </c>
      <c r="N18" s="106"/>
    </row>
    <row r="19" spans="1:14" ht="14.25" thickBot="1" thickTop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06"/>
    </row>
    <row r="20" spans="1:14" ht="54" thickBot="1" thickTop="1">
      <c r="A20" s="105"/>
      <c r="B20" s="105"/>
      <c r="C20" s="105"/>
      <c r="D20" s="105"/>
      <c r="E20" s="59" t="s">
        <v>107</v>
      </c>
      <c r="F20" s="81" t="s">
        <v>108</v>
      </c>
      <c r="G20" s="105"/>
      <c r="H20" s="105"/>
      <c r="I20" s="105"/>
      <c r="J20" s="59" t="s">
        <v>107</v>
      </c>
      <c r="K20" s="81" t="s">
        <v>109</v>
      </c>
      <c r="L20" s="105"/>
      <c r="M20" s="59" t="s">
        <v>107</v>
      </c>
      <c r="N20" s="82" t="s">
        <v>108</v>
      </c>
    </row>
    <row r="21" spans="1:14" ht="14.25" thickBot="1" thickTop="1">
      <c r="A21" s="60">
        <v>1</v>
      </c>
      <c r="B21" s="60">
        <v>2</v>
      </c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8</v>
      </c>
      <c r="J21" s="60">
        <v>9</v>
      </c>
      <c r="K21" s="60">
        <v>10</v>
      </c>
      <c r="L21" s="60">
        <v>12</v>
      </c>
      <c r="M21" s="60">
        <v>11</v>
      </c>
      <c r="N21" s="60">
        <v>12</v>
      </c>
    </row>
    <row r="22" spans="1:14" ht="14.25" thickBot="1" thickTop="1">
      <c r="A22" s="60" t="s">
        <v>110</v>
      </c>
      <c r="B22" s="61" t="s">
        <v>24</v>
      </c>
      <c r="C22" s="62" t="s">
        <v>25</v>
      </c>
      <c r="D22" s="63">
        <f>SUM('[1]Ф.4.2.КФК1:Ф.4.2.КФК30'!D22)</f>
        <v>40455.8</v>
      </c>
      <c r="E22" s="63">
        <f>SUM('[1]Ф.4.2.КФК1:Ф.4.2.КФК30'!E22)</f>
        <v>51107.74</v>
      </c>
      <c r="F22" s="63">
        <f>SUM('[1]Ф.4.2.КФК1:Ф.4.2.КФК30'!F22)</f>
        <v>0</v>
      </c>
      <c r="G22" s="63">
        <f>SUM('[1]Ф.4.2.КФК1:Ф.4.2.КФК30'!G22)</f>
        <v>0</v>
      </c>
      <c r="H22" s="63">
        <f>SUM('[1]Ф.4.2.КФК1:Ф.4.2.КФК30'!H22)</f>
        <v>0</v>
      </c>
      <c r="I22" s="63">
        <f>SUM('[1]Ф.4.2.КФК1:Ф.4.2.КФК30'!I22)</f>
        <v>40455.8</v>
      </c>
      <c r="J22" s="83" t="s">
        <v>24</v>
      </c>
      <c r="K22" s="83" t="s">
        <v>24</v>
      </c>
      <c r="L22" s="83" t="s">
        <v>24</v>
      </c>
      <c r="M22" s="63">
        <f>SUM('[1]Ф.4.2.КФК1:Ф.4.2.КФК30'!M22)</f>
        <v>51107.740000000005</v>
      </c>
      <c r="N22" s="63">
        <f>SUM('[1]Ф.4.2.КФК1:Ф.4.2.КФК30'!N22)</f>
        <v>0</v>
      </c>
    </row>
    <row r="23" spans="1:14" ht="24.75" customHeight="1" thickBot="1" thickTop="1">
      <c r="A23" s="84" t="s">
        <v>111</v>
      </c>
      <c r="B23" s="61" t="s">
        <v>24</v>
      </c>
      <c r="C23" s="62" t="s">
        <v>27</v>
      </c>
      <c r="D23" s="63">
        <f>SUM('[1]Ф.4.2.КФК1:Ф.4.2.КФК30'!D23)</f>
        <v>40455.8</v>
      </c>
      <c r="E23" s="83" t="s">
        <v>24</v>
      </c>
      <c r="F23" s="83" t="s">
        <v>24</v>
      </c>
      <c r="G23" s="83" t="s">
        <v>24</v>
      </c>
      <c r="H23" s="83" t="s">
        <v>24</v>
      </c>
      <c r="I23" s="63">
        <f>SUM('[1]Ф.4.2.КФК1:Ф.4.2.КФК30'!I23)</f>
        <v>40455.8</v>
      </c>
      <c r="J23" s="83" t="s">
        <v>24</v>
      </c>
      <c r="K23" s="83" t="s">
        <v>24</v>
      </c>
      <c r="L23" s="83" t="s">
        <v>24</v>
      </c>
      <c r="M23" s="83" t="s">
        <v>24</v>
      </c>
      <c r="N23" s="83" t="s">
        <v>24</v>
      </c>
    </row>
    <row r="24" spans="1:14" ht="47.25" customHeight="1" thickBot="1" thickTop="1">
      <c r="A24" s="85" t="s">
        <v>112</v>
      </c>
      <c r="B24" s="61" t="s">
        <v>24</v>
      </c>
      <c r="C24" s="62" t="s">
        <v>29</v>
      </c>
      <c r="D24" s="63">
        <f>SUM('[1]Ф.4.2.КФК1:Ф.4.2.КФК30'!D24)</f>
        <v>0</v>
      </c>
      <c r="E24" s="83" t="s">
        <v>24</v>
      </c>
      <c r="F24" s="83" t="s">
        <v>24</v>
      </c>
      <c r="G24" s="83" t="s">
        <v>24</v>
      </c>
      <c r="H24" s="83" t="s">
        <v>24</v>
      </c>
      <c r="I24" s="63">
        <f>SUM('[1]Ф.4.2.КФК1:Ф.4.2.КФК30'!I24)</f>
        <v>0</v>
      </c>
      <c r="J24" s="83" t="s">
        <v>24</v>
      </c>
      <c r="K24" s="83" t="s">
        <v>24</v>
      </c>
      <c r="L24" s="83" t="s">
        <v>24</v>
      </c>
      <c r="M24" s="83" t="s">
        <v>24</v>
      </c>
      <c r="N24" s="83" t="s">
        <v>24</v>
      </c>
    </row>
    <row r="25" spans="1:14" ht="59.25" thickBot="1" thickTop="1">
      <c r="A25" s="86" t="s">
        <v>113</v>
      </c>
      <c r="B25" s="61" t="s">
        <v>24</v>
      </c>
      <c r="C25" s="62" t="s">
        <v>31</v>
      </c>
      <c r="D25" s="63">
        <f>SUM('[1]Ф.4.2.КФК1:Ф.4.2.КФК30'!D25)</f>
        <v>0</v>
      </c>
      <c r="E25" s="83" t="s">
        <v>24</v>
      </c>
      <c r="F25" s="83" t="s">
        <v>24</v>
      </c>
      <c r="G25" s="83" t="s">
        <v>24</v>
      </c>
      <c r="H25" s="80">
        <v>0</v>
      </c>
      <c r="I25" s="63">
        <f>SUM('[1]Ф.4.2.КФК1:Ф.4.2.КФК30'!I25)</f>
        <v>0</v>
      </c>
      <c r="J25" s="83" t="s">
        <v>24</v>
      </c>
      <c r="K25" s="83" t="s">
        <v>24</v>
      </c>
      <c r="L25" s="83" t="s">
        <v>24</v>
      </c>
      <c r="M25" s="83" t="s">
        <v>24</v>
      </c>
      <c r="N25" s="83" t="s">
        <v>24</v>
      </c>
    </row>
    <row r="26" spans="1:14" ht="18" thickBot="1" thickTop="1">
      <c r="A26" s="86" t="s">
        <v>114</v>
      </c>
      <c r="B26" s="61" t="s">
        <v>24</v>
      </c>
      <c r="C26" s="62" t="s">
        <v>33</v>
      </c>
      <c r="D26" s="63">
        <f>SUM('[1]Ф.4.2.КФК1:Ф.4.2.КФК30'!D26)</f>
        <v>0</v>
      </c>
      <c r="E26" s="83" t="s">
        <v>24</v>
      </c>
      <c r="F26" s="83" t="s">
        <v>24</v>
      </c>
      <c r="G26" s="83" t="s">
        <v>24</v>
      </c>
      <c r="H26" s="83" t="s">
        <v>24</v>
      </c>
      <c r="I26" s="63">
        <f>SUM('[1]Ф.4.2.КФК1:Ф.4.2.КФК30'!I26)</f>
        <v>0</v>
      </c>
      <c r="J26" s="83" t="s">
        <v>24</v>
      </c>
      <c r="K26" s="83" t="s">
        <v>24</v>
      </c>
      <c r="L26" s="83" t="s">
        <v>24</v>
      </c>
      <c r="M26" s="83" t="s">
        <v>24</v>
      </c>
      <c r="N26" s="83" t="s">
        <v>24</v>
      </c>
    </row>
    <row r="27" spans="1:14" ht="14.25" thickBot="1" thickTop="1">
      <c r="A27" s="84" t="s">
        <v>115</v>
      </c>
      <c r="B27" s="61" t="s">
        <v>24</v>
      </c>
      <c r="C27" s="62" t="s">
        <v>35</v>
      </c>
      <c r="D27" s="63">
        <f>SUM('[1]Ф.4.2.КФК1:Ф.4.2.КФК30'!D27)</f>
        <v>0</v>
      </c>
      <c r="E27" s="83" t="s">
        <v>24</v>
      </c>
      <c r="F27" s="83" t="s">
        <v>24</v>
      </c>
      <c r="G27" s="83" t="s">
        <v>24</v>
      </c>
      <c r="H27" s="83" t="s">
        <v>24</v>
      </c>
      <c r="I27" s="83" t="s">
        <v>24</v>
      </c>
      <c r="J27" s="83" t="s">
        <v>24</v>
      </c>
      <c r="K27" s="83" t="s">
        <v>24</v>
      </c>
      <c r="L27" s="83" t="s">
        <v>24</v>
      </c>
      <c r="M27" s="83" t="s">
        <v>24</v>
      </c>
      <c r="N27" s="83" t="s">
        <v>24</v>
      </c>
    </row>
    <row r="28" spans="1:14" ht="14.25" thickBot="1" thickTop="1">
      <c r="A28" s="89" t="s">
        <v>116</v>
      </c>
      <c r="B28" s="61" t="s">
        <v>24</v>
      </c>
      <c r="C28" s="62" t="s">
        <v>37</v>
      </c>
      <c r="D28" s="63">
        <f>SUM('[1]Ф.4.2.КФК1:Ф.4.2.КФК30'!D28)</f>
        <v>40455.8</v>
      </c>
      <c r="E28" s="83" t="s">
        <v>24</v>
      </c>
      <c r="F28" s="83" t="s">
        <v>24</v>
      </c>
      <c r="G28" s="83" t="s">
        <v>24</v>
      </c>
      <c r="H28" s="83" t="s">
        <v>24</v>
      </c>
      <c r="I28" s="83" t="s">
        <v>24</v>
      </c>
      <c r="J28" s="63">
        <f>SUM('[1]Ф.4.2.КФК1:Ф.4.2.КФК30'!J28)</f>
        <v>40455.8</v>
      </c>
      <c r="K28" s="63">
        <f>SUM('[1]Ф.4.2.КФК1:Ф.4.2.КФК30'!K28)</f>
        <v>0</v>
      </c>
      <c r="L28" s="63">
        <f>SUM('[1]Ф.4.2.КФК1:Ф.4.2.КФК30'!L28)</f>
        <v>0</v>
      </c>
      <c r="M28" s="83" t="s">
        <v>24</v>
      </c>
      <c r="N28" s="83" t="s">
        <v>24</v>
      </c>
    </row>
    <row r="29" spans="1:14" ht="16.5" customHeight="1" thickBot="1" thickTop="1">
      <c r="A29" s="90" t="s">
        <v>117</v>
      </c>
      <c r="B29" s="91"/>
      <c r="C29" s="92"/>
      <c r="D29" s="80"/>
      <c r="E29" s="83"/>
      <c r="F29" s="83"/>
      <c r="G29" s="83"/>
      <c r="H29" s="83"/>
      <c r="I29" s="83"/>
      <c r="J29" s="80"/>
      <c r="K29" s="80"/>
      <c r="L29" s="80"/>
      <c r="M29" s="83"/>
      <c r="N29" s="83"/>
    </row>
    <row r="30" spans="1:14" ht="20.25" customHeight="1" thickBot="1" thickTop="1">
      <c r="A30" s="61" t="s">
        <v>118</v>
      </c>
      <c r="B30" s="61">
        <v>2000</v>
      </c>
      <c r="C30" s="62" t="s">
        <v>39</v>
      </c>
      <c r="D30" s="63">
        <f>SUM('[1]Ф.4.2.КФК1:Ф.4.2.КФК30'!D30)</f>
        <v>40455.8</v>
      </c>
      <c r="E30" s="83" t="s">
        <v>24</v>
      </c>
      <c r="F30" s="83" t="s">
        <v>24</v>
      </c>
      <c r="G30" s="83" t="s">
        <v>24</v>
      </c>
      <c r="H30" s="83" t="s">
        <v>24</v>
      </c>
      <c r="I30" s="83" t="s">
        <v>24</v>
      </c>
      <c r="J30" s="63">
        <f>SUM('[1]Ф.4.2.КФК1:Ф.4.2.КФК30'!J30)</f>
        <v>40455.8</v>
      </c>
      <c r="K30" s="63">
        <f>SUM('[1]Ф.4.2.КФК1:Ф.4.2.КФК30'!K30)</f>
        <v>0</v>
      </c>
      <c r="L30" s="63">
        <f>SUM('[1]Ф.4.2.КФК1:Ф.4.2.КФК30'!L30)</f>
        <v>0</v>
      </c>
      <c r="M30" s="83" t="s">
        <v>24</v>
      </c>
      <c r="N30" s="83" t="s">
        <v>24</v>
      </c>
    </row>
    <row r="31" spans="1:14" ht="24" customHeight="1" thickBot="1" thickTop="1">
      <c r="A31" s="64" t="s">
        <v>28</v>
      </c>
      <c r="B31" s="61">
        <v>2100</v>
      </c>
      <c r="C31" s="62" t="s">
        <v>41</v>
      </c>
      <c r="D31" s="63">
        <f>SUM('[1]Ф.4.2.КФК1:Ф.4.2.КФК30'!D31)</f>
        <v>0</v>
      </c>
      <c r="E31" s="83" t="s">
        <v>24</v>
      </c>
      <c r="F31" s="83" t="s">
        <v>24</v>
      </c>
      <c r="G31" s="83" t="s">
        <v>24</v>
      </c>
      <c r="H31" s="83" t="s">
        <v>24</v>
      </c>
      <c r="I31" s="83" t="s">
        <v>24</v>
      </c>
      <c r="J31" s="63">
        <f>SUM('[1]Ф.4.2.КФК1:Ф.4.2.КФК30'!J31)</f>
        <v>0</v>
      </c>
      <c r="K31" s="63">
        <f>SUM('[1]Ф.4.2.КФК1:Ф.4.2.КФК30'!K31)</f>
        <v>0</v>
      </c>
      <c r="L31" s="63">
        <f>SUM('[1]Ф.4.2.КФК1:Ф.4.2.КФК30'!L31)</f>
        <v>0</v>
      </c>
      <c r="M31" s="83" t="s">
        <v>24</v>
      </c>
      <c r="N31" s="83" t="s">
        <v>24</v>
      </c>
    </row>
    <row r="32" spans="1:14" ht="15" customHeight="1" thickBot="1" thickTop="1">
      <c r="A32" s="65" t="s">
        <v>30</v>
      </c>
      <c r="B32" s="66">
        <v>2110</v>
      </c>
      <c r="C32" s="67" t="s">
        <v>119</v>
      </c>
      <c r="D32" s="63">
        <f>SUM('[1]Ф.4.2.КФК1:Ф.4.2.КФК30'!D32)</f>
        <v>0</v>
      </c>
      <c r="E32" s="83" t="s">
        <v>24</v>
      </c>
      <c r="F32" s="83" t="s">
        <v>24</v>
      </c>
      <c r="G32" s="83" t="s">
        <v>24</v>
      </c>
      <c r="H32" s="83" t="s">
        <v>24</v>
      </c>
      <c r="I32" s="83" t="s">
        <v>24</v>
      </c>
      <c r="J32" s="63">
        <f>SUM('[1]Ф.4.2.КФК1:Ф.4.2.КФК30'!J32)</f>
        <v>0</v>
      </c>
      <c r="K32" s="63">
        <f>SUM('[1]Ф.4.2.КФК1:Ф.4.2.КФК30'!K32)</f>
        <v>0</v>
      </c>
      <c r="L32" s="63">
        <f>SUM('[1]Ф.4.2.КФК1:Ф.4.2.КФК30'!L32)</f>
        <v>0</v>
      </c>
      <c r="M32" s="83" t="s">
        <v>24</v>
      </c>
      <c r="N32" s="83" t="s">
        <v>24</v>
      </c>
    </row>
    <row r="33" spans="1:14" ht="14.25" thickBot="1" thickTop="1">
      <c r="A33" s="68" t="s">
        <v>32</v>
      </c>
      <c r="B33" s="59">
        <v>2111</v>
      </c>
      <c r="C33" s="59">
        <v>110</v>
      </c>
      <c r="D33" s="63">
        <f>SUM('[1]Ф.4.2.КФК1:Ф.4.2.КФК30'!D33)</f>
        <v>0</v>
      </c>
      <c r="E33" s="83" t="s">
        <v>24</v>
      </c>
      <c r="F33" s="83" t="s">
        <v>24</v>
      </c>
      <c r="G33" s="83" t="s">
        <v>24</v>
      </c>
      <c r="H33" s="83" t="s">
        <v>24</v>
      </c>
      <c r="I33" s="83" t="s">
        <v>24</v>
      </c>
      <c r="J33" s="63">
        <f>SUM('[1]Ф.4.2.КФК1:Ф.4.2.КФК30'!J33)</f>
        <v>0</v>
      </c>
      <c r="K33" s="63">
        <f>SUM('[1]Ф.4.2.КФК1:Ф.4.2.КФК30'!K33)</f>
        <v>0</v>
      </c>
      <c r="L33" s="63">
        <f>SUM('[1]Ф.4.2.КФК1:Ф.4.2.КФК30'!L33)</f>
        <v>0</v>
      </c>
      <c r="M33" s="83" t="s">
        <v>24</v>
      </c>
      <c r="N33" s="83" t="s">
        <v>24</v>
      </c>
    </row>
    <row r="34" spans="1:14" ht="24.75" customHeight="1" thickBot="1" thickTop="1">
      <c r="A34" s="68" t="s">
        <v>34</v>
      </c>
      <c r="B34" s="59">
        <v>2112</v>
      </c>
      <c r="C34" s="59">
        <v>120</v>
      </c>
      <c r="D34" s="63">
        <f>SUM('[1]Ф.4.2.КФК1:Ф.4.2.КФК30'!D34)</f>
        <v>0</v>
      </c>
      <c r="E34" s="83" t="s">
        <v>24</v>
      </c>
      <c r="F34" s="83" t="s">
        <v>24</v>
      </c>
      <c r="G34" s="83" t="s">
        <v>24</v>
      </c>
      <c r="H34" s="83" t="s">
        <v>24</v>
      </c>
      <c r="I34" s="83" t="s">
        <v>24</v>
      </c>
      <c r="J34" s="63">
        <f>SUM('[1]Ф.4.2.КФК1:Ф.4.2.КФК30'!J34)</f>
        <v>0</v>
      </c>
      <c r="K34" s="63">
        <f>SUM('[1]Ф.4.2.КФК1:Ф.4.2.КФК30'!K34)</f>
        <v>0</v>
      </c>
      <c r="L34" s="63">
        <f>SUM('[1]Ф.4.2.КФК1:Ф.4.2.КФК30'!L34)</f>
        <v>0</v>
      </c>
      <c r="M34" s="83" t="s">
        <v>24</v>
      </c>
      <c r="N34" s="83" t="s">
        <v>24</v>
      </c>
    </row>
    <row r="35" spans="1:14" ht="21" customHeight="1" thickBot="1" thickTop="1">
      <c r="A35" s="70" t="s">
        <v>36</v>
      </c>
      <c r="B35" s="66">
        <v>2120</v>
      </c>
      <c r="C35" s="66">
        <v>130</v>
      </c>
      <c r="D35" s="63">
        <f>SUM('[1]Ф.4.2.КФК1:Ф.4.2.КФК30'!D35)</f>
        <v>0</v>
      </c>
      <c r="E35" s="83" t="s">
        <v>24</v>
      </c>
      <c r="F35" s="83" t="s">
        <v>24</v>
      </c>
      <c r="G35" s="83" t="s">
        <v>24</v>
      </c>
      <c r="H35" s="83" t="s">
        <v>24</v>
      </c>
      <c r="I35" s="83" t="s">
        <v>24</v>
      </c>
      <c r="J35" s="63">
        <f>SUM('[1]Ф.4.2.КФК1:Ф.4.2.КФК30'!J35)</f>
        <v>0</v>
      </c>
      <c r="K35" s="63">
        <f>SUM('[1]Ф.4.2.КФК1:Ф.4.2.КФК30'!K35)</f>
        <v>0</v>
      </c>
      <c r="L35" s="63">
        <f>SUM('[1]Ф.4.2.КФК1:Ф.4.2.КФК30'!L35)</f>
        <v>0</v>
      </c>
      <c r="M35" s="83" t="s">
        <v>24</v>
      </c>
      <c r="N35" s="83" t="s">
        <v>24</v>
      </c>
    </row>
    <row r="36" spans="1:14" ht="16.5" customHeight="1" thickBot="1" thickTop="1">
      <c r="A36" s="71" t="s">
        <v>38</v>
      </c>
      <c r="B36" s="61">
        <v>2200</v>
      </c>
      <c r="C36" s="61">
        <v>140</v>
      </c>
      <c r="D36" s="63">
        <f>SUM('[1]Ф.4.2.КФК1:Ф.4.2.КФК30'!D36)</f>
        <v>40455.8</v>
      </c>
      <c r="E36" s="83" t="s">
        <v>24</v>
      </c>
      <c r="F36" s="83" t="s">
        <v>24</v>
      </c>
      <c r="G36" s="83" t="s">
        <v>24</v>
      </c>
      <c r="H36" s="83" t="s">
        <v>24</v>
      </c>
      <c r="I36" s="83" t="s">
        <v>24</v>
      </c>
      <c r="J36" s="63">
        <f>SUM('[1]Ф.4.2.КФК1:Ф.4.2.КФК30'!J36)</f>
        <v>40455.8</v>
      </c>
      <c r="K36" s="63">
        <f>SUM('[1]Ф.4.2.КФК1:Ф.4.2.КФК30'!K36)</f>
        <v>0</v>
      </c>
      <c r="L36" s="63">
        <f>SUM('[1]Ф.4.2.КФК1:Ф.4.2.КФК30'!L36)</f>
        <v>0</v>
      </c>
      <c r="M36" s="83" t="s">
        <v>24</v>
      </c>
      <c r="N36" s="83" t="s">
        <v>24</v>
      </c>
    </row>
    <row r="37" spans="1:14" ht="21.75" customHeight="1" thickBot="1" thickTop="1">
      <c r="A37" s="65" t="s">
        <v>40</v>
      </c>
      <c r="B37" s="66">
        <v>2210</v>
      </c>
      <c r="C37" s="66">
        <v>150</v>
      </c>
      <c r="D37" s="63">
        <f>SUM('[1]Ф.4.2.КФК1:Ф.4.2.КФК30'!D37)</f>
        <v>40455.8</v>
      </c>
      <c r="E37" s="83" t="s">
        <v>24</v>
      </c>
      <c r="F37" s="83" t="s">
        <v>24</v>
      </c>
      <c r="G37" s="83" t="s">
        <v>24</v>
      </c>
      <c r="H37" s="83" t="s">
        <v>24</v>
      </c>
      <c r="I37" s="83" t="s">
        <v>24</v>
      </c>
      <c r="J37" s="63">
        <f>SUM('[1]Ф.4.2.КФК1:Ф.4.2.КФК30'!J37)</f>
        <v>40455.8</v>
      </c>
      <c r="K37" s="63">
        <f>SUM('[1]Ф.4.2.КФК1:Ф.4.2.КФК30'!K37)</f>
        <v>0</v>
      </c>
      <c r="L37" s="63">
        <f>SUM('[1]Ф.4.2.КФК1:Ф.4.2.КФК30'!L37)</f>
        <v>0</v>
      </c>
      <c r="M37" s="83" t="s">
        <v>24</v>
      </c>
      <c r="N37" s="83" t="s">
        <v>24</v>
      </c>
    </row>
    <row r="38" spans="1:14" ht="30" customHeight="1" thickBot="1" thickTop="1">
      <c r="A38" s="65" t="s">
        <v>42</v>
      </c>
      <c r="B38" s="66">
        <v>2220</v>
      </c>
      <c r="C38" s="66">
        <v>160</v>
      </c>
      <c r="D38" s="63">
        <f>SUM('[1]Ф.4.2.КФК1:Ф.4.2.КФК30'!D38)</f>
        <v>0</v>
      </c>
      <c r="E38" s="83" t="s">
        <v>24</v>
      </c>
      <c r="F38" s="83" t="s">
        <v>24</v>
      </c>
      <c r="G38" s="83" t="s">
        <v>24</v>
      </c>
      <c r="H38" s="83" t="s">
        <v>24</v>
      </c>
      <c r="I38" s="83" t="s">
        <v>24</v>
      </c>
      <c r="J38" s="63">
        <f>SUM('[1]Ф.4.2.КФК1:Ф.4.2.КФК30'!J38)</f>
        <v>0</v>
      </c>
      <c r="K38" s="63">
        <f>SUM('[1]Ф.4.2.КФК1:Ф.4.2.КФК30'!K38)</f>
        <v>0</v>
      </c>
      <c r="L38" s="63">
        <f>SUM('[1]Ф.4.2.КФК1:Ф.4.2.КФК30'!L38)</f>
        <v>0</v>
      </c>
      <c r="M38" s="83" t="s">
        <v>24</v>
      </c>
      <c r="N38" s="83" t="s">
        <v>24</v>
      </c>
    </row>
    <row r="39" spans="1:14" ht="14.25" thickBot="1" thickTop="1">
      <c r="A39" s="65" t="s">
        <v>43</v>
      </c>
      <c r="B39" s="66">
        <v>2230</v>
      </c>
      <c r="C39" s="66">
        <v>170</v>
      </c>
      <c r="D39" s="63">
        <f>SUM('[1]Ф.4.2.КФК1:Ф.4.2.КФК30'!D39)</f>
        <v>0</v>
      </c>
      <c r="E39" s="83" t="s">
        <v>24</v>
      </c>
      <c r="F39" s="83" t="s">
        <v>24</v>
      </c>
      <c r="G39" s="83" t="s">
        <v>24</v>
      </c>
      <c r="H39" s="83" t="s">
        <v>24</v>
      </c>
      <c r="I39" s="83" t="s">
        <v>24</v>
      </c>
      <c r="J39" s="63">
        <f>SUM('[1]Ф.4.2.КФК1:Ф.4.2.КФК30'!J39)</f>
        <v>0</v>
      </c>
      <c r="K39" s="63">
        <f>SUM('[1]Ф.4.2.КФК1:Ф.4.2.КФК30'!K39)</f>
        <v>0</v>
      </c>
      <c r="L39" s="63">
        <f>SUM('[1]Ф.4.2.КФК1:Ф.4.2.КФК30'!L39)</f>
        <v>0</v>
      </c>
      <c r="M39" s="83" t="s">
        <v>24</v>
      </c>
      <c r="N39" s="83" t="s">
        <v>24</v>
      </c>
    </row>
    <row r="40" spans="1:14" ht="23.25" customHeight="1" thickBot="1" thickTop="1">
      <c r="A40" s="65" t="s">
        <v>44</v>
      </c>
      <c r="B40" s="66">
        <v>2240</v>
      </c>
      <c r="C40" s="66">
        <v>180</v>
      </c>
      <c r="D40" s="63">
        <f>SUM('[1]Ф.4.2.КФК1:Ф.4.2.КФК30'!D40)</f>
        <v>0</v>
      </c>
      <c r="E40" s="83" t="s">
        <v>24</v>
      </c>
      <c r="F40" s="83" t="s">
        <v>24</v>
      </c>
      <c r="G40" s="83" t="s">
        <v>24</v>
      </c>
      <c r="H40" s="83" t="s">
        <v>24</v>
      </c>
      <c r="I40" s="83" t="s">
        <v>24</v>
      </c>
      <c r="J40" s="63">
        <f>SUM('[1]Ф.4.2.КФК1:Ф.4.2.КФК30'!J40)</f>
        <v>0</v>
      </c>
      <c r="K40" s="63">
        <f>SUM('[1]Ф.4.2.КФК1:Ф.4.2.КФК30'!K40)</f>
        <v>0</v>
      </c>
      <c r="L40" s="63">
        <f>SUM('[1]Ф.4.2.КФК1:Ф.4.2.КФК30'!L40)</f>
        <v>0</v>
      </c>
      <c r="M40" s="83" t="s">
        <v>24</v>
      </c>
      <c r="N40" s="83" t="s">
        <v>24</v>
      </c>
    </row>
    <row r="41" spans="1:14" ht="21" customHeight="1" thickBot="1" thickTop="1">
      <c r="A41" s="65" t="s">
        <v>45</v>
      </c>
      <c r="B41" s="66">
        <v>2250</v>
      </c>
      <c r="C41" s="66">
        <v>190</v>
      </c>
      <c r="D41" s="63">
        <f>SUM('[1]Ф.4.2.КФК1:Ф.4.2.КФК30'!D41)</f>
        <v>0</v>
      </c>
      <c r="E41" s="83" t="s">
        <v>24</v>
      </c>
      <c r="F41" s="83" t="s">
        <v>24</v>
      </c>
      <c r="G41" s="83" t="s">
        <v>24</v>
      </c>
      <c r="H41" s="83" t="s">
        <v>24</v>
      </c>
      <c r="I41" s="83" t="s">
        <v>24</v>
      </c>
      <c r="J41" s="63">
        <f>SUM('[1]Ф.4.2.КФК1:Ф.4.2.КФК30'!J41)</f>
        <v>0</v>
      </c>
      <c r="K41" s="63">
        <f>SUM('[1]Ф.4.2.КФК1:Ф.4.2.КФК30'!K41)</f>
        <v>0</v>
      </c>
      <c r="L41" s="63">
        <f>SUM('[1]Ф.4.2.КФК1:Ф.4.2.КФК30'!L41)</f>
        <v>0</v>
      </c>
      <c r="M41" s="83" t="s">
        <v>24</v>
      </c>
      <c r="N41" s="83" t="s">
        <v>24</v>
      </c>
    </row>
    <row r="42" spans="1:14" ht="27" customHeight="1" thickBot="1" thickTop="1">
      <c r="A42" s="70" t="s">
        <v>46</v>
      </c>
      <c r="B42" s="66">
        <v>2260</v>
      </c>
      <c r="C42" s="66">
        <v>200</v>
      </c>
      <c r="D42" s="63">
        <f>SUM('[1]Ф.4.2.КФК1:Ф.4.2.КФК30'!D42)</f>
        <v>0</v>
      </c>
      <c r="E42" s="83" t="s">
        <v>24</v>
      </c>
      <c r="F42" s="83" t="s">
        <v>24</v>
      </c>
      <c r="G42" s="83" t="s">
        <v>24</v>
      </c>
      <c r="H42" s="83" t="s">
        <v>24</v>
      </c>
      <c r="I42" s="83" t="s">
        <v>24</v>
      </c>
      <c r="J42" s="63">
        <f>SUM('[1]Ф.4.2.КФК1:Ф.4.2.КФК30'!J42)</f>
        <v>0</v>
      </c>
      <c r="K42" s="63">
        <f>SUM('[1]Ф.4.2.КФК1:Ф.4.2.КФК30'!K42)</f>
        <v>0</v>
      </c>
      <c r="L42" s="63">
        <f>SUM('[1]Ф.4.2.КФК1:Ф.4.2.КФК30'!L42)</f>
        <v>0</v>
      </c>
      <c r="M42" s="83" t="s">
        <v>24</v>
      </c>
      <c r="N42" s="83" t="s">
        <v>24</v>
      </c>
    </row>
    <row r="43" spans="1:14" ht="27" customHeight="1" thickBot="1" thickTop="1">
      <c r="A43" s="70" t="s">
        <v>47</v>
      </c>
      <c r="B43" s="66">
        <v>2270</v>
      </c>
      <c r="C43" s="66">
        <v>210</v>
      </c>
      <c r="D43" s="63">
        <f>SUM('[1]Ф.4.2.КФК1:Ф.4.2.КФК30'!D43)</f>
        <v>0</v>
      </c>
      <c r="E43" s="83" t="s">
        <v>24</v>
      </c>
      <c r="F43" s="83" t="s">
        <v>24</v>
      </c>
      <c r="G43" s="83" t="s">
        <v>24</v>
      </c>
      <c r="H43" s="83" t="s">
        <v>24</v>
      </c>
      <c r="I43" s="83" t="s">
        <v>24</v>
      </c>
      <c r="J43" s="63">
        <f>SUM('[1]Ф.4.2.КФК1:Ф.4.2.КФК30'!J43)</f>
        <v>0</v>
      </c>
      <c r="K43" s="63">
        <f>SUM('[1]Ф.4.2.КФК1:Ф.4.2.КФК30'!K43)</f>
        <v>0</v>
      </c>
      <c r="L43" s="63">
        <f>SUM('[1]Ф.4.2.КФК1:Ф.4.2.КФК30'!L43)</f>
        <v>0</v>
      </c>
      <c r="M43" s="83" t="s">
        <v>24</v>
      </c>
      <c r="N43" s="83" t="s">
        <v>24</v>
      </c>
    </row>
    <row r="44" spans="1:14" ht="21.75" customHeight="1" thickBot="1" thickTop="1">
      <c r="A44" s="68" t="s">
        <v>48</v>
      </c>
      <c r="B44" s="59">
        <v>2271</v>
      </c>
      <c r="C44" s="59">
        <v>220</v>
      </c>
      <c r="D44" s="63">
        <f>SUM('[1]Ф.4.2.КФК1:Ф.4.2.КФК30'!D44)</f>
        <v>0</v>
      </c>
      <c r="E44" s="83" t="s">
        <v>24</v>
      </c>
      <c r="F44" s="83" t="s">
        <v>24</v>
      </c>
      <c r="G44" s="83" t="s">
        <v>24</v>
      </c>
      <c r="H44" s="83" t="s">
        <v>24</v>
      </c>
      <c r="I44" s="83" t="s">
        <v>24</v>
      </c>
      <c r="J44" s="63">
        <f>SUM('[1]Ф.4.2.КФК1:Ф.4.2.КФК30'!J44)</f>
        <v>0</v>
      </c>
      <c r="K44" s="63">
        <f>SUM('[1]Ф.4.2.КФК1:Ф.4.2.КФК30'!K44)</f>
        <v>0</v>
      </c>
      <c r="L44" s="63">
        <f>SUM('[1]Ф.4.2.КФК1:Ф.4.2.КФК30'!L44)</f>
        <v>0</v>
      </c>
      <c r="M44" s="83" t="s">
        <v>24</v>
      </c>
      <c r="N44" s="83" t="s">
        <v>24</v>
      </c>
    </row>
    <row r="45" spans="1:14" ht="27" customHeight="1" thickBot="1" thickTop="1">
      <c r="A45" s="68" t="s">
        <v>49</v>
      </c>
      <c r="B45" s="59">
        <v>2272</v>
      </c>
      <c r="C45" s="59">
        <v>230</v>
      </c>
      <c r="D45" s="63">
        <f>SUM('[1]Ф.4.2.КФК1:Ф.4.2.КФК30'!D45)</f>
        <v>0</v>
      </c>
      <c r="E45" s="83" t="s">
        <v>24</v>
      </c>
      <c r="F45" s="83" t="s">
        <v>24</v>
      </c>
      <c r="G45" s="83" t="s">
        <v>24</v>
      </c>
      <c r="H45" s="83" t="s">
        <v>24</v>
      </c>
      <c r="I45" s="83" t="s">
        <v>24</v>
      </c>
      <c r="J45" s="63">
        <f>SUM('[1]Ф.4.2.КФК1:Ф.4.2.КФК30'!J45)</f>
        <v>0</v>
      </c>
      <c r="K45" s="63">
        <f>SUM('[1]Ф.4.2.КФК1:Ф.4.2.КФК30'!K45)</f>
        <v>0</v>
      </c>
      <c r="L45" s="63">
        <f>SUM('[1]Ф.4.2.КФК1:Ф.4.2.КФК30'!L45)</f>
        <v>0</v>
      </c>
      <c r="M45" s="83" t="s">
        <v>24</v>
      </c>
      <c r="N45" s="83" t="s">
        <v>24</v>
      </c>
    </row>
    <row r="46" spans="1:14" ht="22.5" customHeight="1" thickBot="1" thickTop="1">
      <c r="A46" s="68" t="s">
        <v>50</v>
      </c>
      <c r="B46" s="59">
        <v>2273</v>
      </c>
      <c r="C46" s="59">
        <v>240</v>
      </c>
      <c r="D46" s="63">
        <f>SUM('[1]Ф.4.2.КФК1:Ф.4.2.КФК30'!D46)</f>
        <v>0</v>
      </c>
      <c r="E46" s="83" t="s">
        <v>24</v>
      </c>
      <c r="F46" s="83" t="s">
        <v>24</v>
      </c>
      <c r="G46" s="83" t="s">
        <v>24</v>
      </c>
      <c r="H46" s="83" t="s">
        <v>24</v>
      </c>
      <c r="I46" s="83" t="s">
        <v>24</v>
      </c>
      <c r="J46" s="63">
        <f>SUM('[1]Ф.4.2.КФК1:Ф.4.2.КФК30'!J46)</f>
        <v>0</v>
      </c>
      <c r="K46" s="63">
        <f>SUM('[1]Ф.4.2.КФК1:Ф.4.2.КФК30'!K46)</f>
        <v>0</v>
      </c>
      <c r="L46" s="63">
        <f>SUM('[1]Ф.4.2.КФК1:Ф.4.2.КФК30'!L46)</f>
        <v>0</v>
      </c>
      <c r="M46" s="83" t="s">
        <v>24</v>
      </c>
      <c r="N46" s="83" t="s">
        <v>24</v>
      </c>
    </row>
    <row r="47" spans="1:14" ht="14.25" thickBot="1" thickTop="1">
      <c r="A47" s="68" t="s">
        <v>51</v>
      </c>
      <c r="B47" s="59">
        <v>2274</v>
      </c>
      <c r="C47" s="59">
        <v>250</v>
      </c>
      <c r="D47" s="63">
        <f>SUM('[1]Ф.4.2.КФК1:Ф.4.2.КФК30'!D47)</f>
        <v>0</v>
      </c>
      <c r="E47" s="83" t="s">
        <v>24</v>
      </c>
      <c r="F47" s="83" t="s">
        <v>24</v>
      </c>
      <c r="G47" s="83" t="s">
        <v>24</v>
      </c>
      <c r="H47" s="83" t="s">
        <v>24</v>
      </c>
      <c r="I47" s="83" t="s">
        <v>24</v>
      </c>
      <c r="J47" s="63">
        <f>SUM('[1]Ф.4.2.КФК1:Ф.4.2.КФК30'!J47)</f>
        <v>0</v>
      </c>
      <c r="K47" s="63">
        <f>SUM('[1]Ф.4.2.КФК1:Ф.4.2.КФК30'!K47)</f>
        <v>0</v>
      </c>
      <c r="L47" s="63">
        <f>SUM('[1]Ф.4.2.КФК1:Ф.4.2.КФК30'!L47)</f>
        <v>0</v>
      </c>
      <c r="M47" s="83" t="s">
        <v>24</v>
      </c>
      <c r="N47" s="83" t="s">
        <v>24</v>
      </c>
    </row>
    <row r="48" spans="1:14" ht="37.5" customHeight="1" thickBot="1" thickTop="1">
      <c r="A48" s="68" t="s">
        <v>52</v>
      </c>
      <c r="B48" s="59">
        <v>2275</v>
      </c>
      <c r="C48" s="59">
        <v>260</v>
      </c>
      <c r="D48" s="63">
        <f>SUM('[1]Ф.4.2.КФК1:Ф.4.2.КФК30'!D48)</f>
        <v>0</v>
      </c>
      <c r="E48" s="83" t="s">
        <v>24</v>
      </c>
      <c r="F48" s="83" t="s">
        <v>24</v>
      </c>
      <c r="G48" s="83" t="s">
        <v>24</v>
      </c>
      <c r="H48" s="83" t="s">
        <v>24</v>
      </c>
      <c r="I48" s="83" t="s">
        <v>24</v>
      </c>
      <c r="J48" s="63">
        <f>SUM('[1]Ф.4.2.КФК1:Ф.4.2.КФК30'!J48)</f>
        <v>0</v>
      </c>
      <c r="K48" s="63">
        <f>SUM('[1]Ф.4.2.КФК1:Ф.4.2.КФК30'!K48)</f>
        <v>0</v>
      </c>
      <c r="L48" s="63">
        <f>SUM('[1]Ф.4.2.КФК1:Ф.4.2.КФК30'!L48)</f>
        <v>0</v>
      </c>
      <c r="M48" s="83" t="s">
        <v>24</v>
      </c>
      <c r="N48" s="83" t="s">
        <v>24</v>
      </c>
    </row>
    <row r="49" spans="1:14" ht="25.5" customHeight="1" thickBot="1" thickTop="1">
      <c r="A49" s="68" t="s">
        <v>120</v>
      </c>
      <c r="B49" s="59">
        <v>2276</v>
      </c>
      <c r="C49" s="59">
        <v>270</v>
      </c>
      <c r="D49" s="63">
        <f>SUM('[1]Ф.4.2.КФК1:Ф.4.2.КФК30'!D49)</f>
        <v>0</v>
      </c>
      <c r="E49" s="83" t="s">
        <v>24</v>
      </c>
      <c r="F49" s="83" t="s">
        <v>24</v>
      </c>
      <c r="G49" s="83" t="s">
        <v>24</v>
      </c>
      <c r="H49" s="83" t="s">
        <v>24</v>
      </c>
      <c r="I49" s="83" t="s">
        <v>24</v>
      </c>
      <c r="J49" s="63">
        <f>SUM('[1]Ф.4.2.КФК1:Ф.4.2.КФК30'!J49)</f>
        <v>0</v>
      </c>
      <c r="K49" s="63">
        <f>SUM('[1]Ф.4.2.КФК1:Ф.4.2.КФК30'!K49)</f>
        <v>0</v>
      </c>
      <c r="L49" s="63">
        <f>SUM('[1]Ф.4.2.КФК1:Ф.4.2.КФК30'!L49)</f>
        <v>0</v>
      </c>
      <c r="M49" s="83" t="s">
        <v>24</v>
      </c>
      <c r="N49" s="83" t="s">
        <v>24</v>
      </c>
    </row>
    <row r="50" spans="1:14" ht="49.5" customHeight="1" thickBot="1" thickTop="1">
      <c r="A50" s="70" t="s">
        <v>54</v>
      </c>
      <c r="B50" s="66">
        <v>2280</v>
      </c>
      <c r="C50" s="66">
        <v>280</v>
      </c>
      <c r="D50" s="63">
        <f>SUM('[1]Ф.4.2.КФК1:Ф.4.2.КФК30'!D50)</f>
        <v>0</v>
      </c>
      <c r="E50" s="83" t="s">
        <v>24</v>
      </c>
      <c r="F50" s="83" t="s">
        <v>24</v>
      </c>
      <c r="G50" s="83" t="s">
        <v>24</v>
      </c>
      <c r="H50" s="83" t="s">
        <v>24</v>
      </c>
      <c r="I50" s="83" t="s">
        <v>24</v>
      </c>
      <c r="J50" s="63">
        <f>SUM('[1]Ф.4.2.КФК1:Ф.4.2.КФК30'!J50)</f>
        <v>0</v>
      </c>
      <c r="K50" s="63">
        <f>SUM('[1]Ф.4.2.КФК1:Ф.4.2.КФК30'!K50)</f>
        <v>0</v>
      </c>
      <c r="L50" s="63">
        <f>SUM('[1]Ф.4.2.КФК1:Ф.4.2.КФК30'!L50)</f>
        <v>0</v>
      </c>
      <c r="M50" s="83" t="s">
        <v>24</v>
      </c>
      <c r="N50" s="83" t="s">
        <v>24</v>
      </c>
    </row>
    <row r="51" spans="1:14" ht="33" customHeight="1" thickBot="1" thickTop="1">
      <c r="A51" s="72" t="s">
        <v>55</v>
      </c>
      <c r="B51" s="59">
        <v>2281</v>
      </c>
      <c r="C51" s="59">
        <v>290</v>
      </c>
      <c r="D51" s="63">
        <f>SUM('[1]Ф.4.2.КФК1:Ф.4.2.КФК30'!D51)</f>
        <v>0</v>
      </c>
      <c r="E51" s="83" t="s">
        <v>24</v>
      </c>
      <c r="F51" s="83" t="s">
        <v>24</v>
      </c>
      <c r="G51" s="83" t="s">
        <v>24</v>
      </c>
      <c r="H51" s="83" t="s">
        <v>24</v>
      </c>
      <c r="I51" s="83" t="s">
        <v>24</v>
      </c>
      <c r="J51" s="63">
        <f>SUM('[1]Ф.4.2.КФК1:Ф.4.2.КФК30'!J51)</f>
        <v>0</v>
      </c>
      <c r="K51" s="63">
        <f>SUM('[1]Ф.4.2.КФК1:Ф.4.2.КФК30'!K51)</f>
        <v>0</v>
      </c>
      <c r="L51" s="63">
        <f>SUM('[1]Ф.4.2.КФК1:Ф.4.2.КФК30'!L51)</f>
        <v>0</v>
      </c>
      <c r="M51" s="83" t="s">
        <v>24</v>
      </c>
      <c r="N51" s="83" t="s">
        <v>24</v>
      </c>
    </row>
    <row r="52" spans="1:14" ht="33" customHeight="1" thickBot="1" thickTop="1">
      <c r="A52" s="73" t="s">
        <v>56</v>
      </c>
      <c r="B52" s="59">
        <v>2282</v>
      </c>
      <c r="C52" s="59">
        <v>300</v>
      </c>
      <c r="D52" s="63">
        <f>SUM('[1]Ф.4.2.КФК1:Ф.4.2.КФК30'!D52)</f>
        <v>0</v>
      </c>
      <c r="E52" s="83" t="s">
        <v>24</v>
      </c>
      <c r="F52" s="83" t="s">
        <v>24</v>
      </c>
      <c r="G52" s="83" t="s">
        <v>24</v>
      </c>
      <c r="H52" s="83" t="s">
        <v>24</v>
      </c>
      <c r="I52" s="83" t="s">
        <v>24</v>
      </c>
      <c r="J52" s="63">
        <f>SUM('[1]Ф.4.2.КФК1:Ф.4.2.КФК30'!J52)</f>
        <v>0</v>
      </c>
      <c r="K52" s="63">
        <f>SUM('[1]Ф.4.2.КФК1:Ф.4.2.КФК30'!K52)</f>
        <v>0</v>
      </c>
      <c r="L52" s="63">
        <f>SUM('[1]Ф.4.2.КФК1:Ф.4.2.КФК30'!L52)</f>
        <v>0</v>
      </c>
      <c r="M52" s="83" t="s">
        <v>24</v>
      </c>
      <c r="N52" s="83" t="s">
        <v>24</v>
      </c>
    </row>
    <row r="53" spans="1:14" ht="19.5" customHeight="1" thickBot="1" thickTop="1">
      <c r="A53" s="64" t="s">
        <v>57</v>
      </c>
      <c r="B53" s="61">
        <v>2400</v>
      </c>
      <c r="C53" s="61">
        <v>310</v>
      </c>
      <c r="D53" s="63">
        <f>SUM('[1]Ф.4.2.КФК1:Ф.4.2.КФК30'!D53)</f>
        <v>0</v>
      </c>
      <c r="E53" s="83" t="s">
        <v>24</v>
      </c>
      <c r="F53" s="83" t="s">
        <v>24</v>
      </c>
      <c r="G53" s="83" t="s">
        <v>24</v>
      </c>
      <c r="H53" s="83" t="s">
        <v>24</v>
      </c>
      <c r="I53" s="83" t="s">
        <v>24</v>
      </c>
      <c r="J53" s="63">
        <f>SUM('[1]Ф.4.2.КФК1:Ф.4.2.КФК30'!J53)</f>
        <v>0</v>
      </c>
      <c r="K53" s="63">
        <f>SUM('[1]Ф.4.2.КФК1:Ф.4.2.КФК30'!K53)</f>
        <v>0</v>
      </c>
      <c r="L53" s="63">
        <f>SUM('[1]Ф.4.2.КФК1:Ф.4.2.КФК30'!L53)</f>
        <v>0</v>
      </c>
      <c r="M53" s="83" t="s">
        <v>24</v>
      </c>
      <c r="N53" s="83" t="s">
        <v>24</v>
      </c>
    </row>
    <row r="54" spans="1:14" ht="19.5" customHeight="1" thickBot="1" thickTop="1">
      <c r="A54" s="74" t="s">
        <v>58</v>
      </c>
      <c r="B54" s="66">
        <v>2410</v>
      </c>
      <c r="C54" s="66">
        <v>320</v>
      </c>
      <c r="D54" s="63">
        <f>SUM('[1]Ф.4.2.КФК1:Ф.4.2.КФК30'!D54)</f>
        <v>0</v>
      </c>
      <c r="E54" s="83" t="s">
        <v>24</v>
      </c>
      <c r="F54" s="83" t="s">
        <v>24</v>
      </c>
      <c r="G54" s="83" t="s">
        <v>24</v>
      </c>
      <c r="H54" s="83" t="s">
        <v>24</v>
      </c>
      <c r="I54" s="83" t="s">
        <v>24</v>
      </c>
      <c r="J54" s="63">
        <f>SUM('[1]Ф.4.2.КФК1:Ф.4.2.КФК30'!J54)</f>
        <v>0</v>
      </c>
      <c r="K54" s="63">
        <f>SUM('[1]Ф.4.2.КФК1:Ф.4.2.КФК30'!K54)</f>
        <v>0</v>
      </c>
      <c r="L54" s="63">
        <f>SUM('[1]Ф.4.2.КФК1:Ф.4.2.КФК30'!L54)</f>
        <v>0</v>
      </c>
      <c r="M54" s="83" t="s">
        <v>24</v>
      </c>
      <c r="N54" s="83" t="s">
        <v>24</v>
      </c>
    </row>
    <row r="55" spans="1:14" ht="19.5" customHeight="1" thickBot="1" thickTop="1">
      <c r="A55" s="74" t="s">
        <v>59</v>
      </c>
      <c r="B55" s="66">
        <v>2420</v>
      </c>
      <c r="C55" s="66">
        <v>330</v>
      </c>
      <c r="D55" s="63">
        <f>SUM('[1]Ф.4.2.КФК1:Ф.4.2.КФК30'!D55)</f>
        <v>0</v>
      </c>
      <c r="E55" s="83" t="s">
        <v>24</v>
      </c>
      <c r="F55" s="83" t="s">
        <v>24</v>
      </c>
      <c r="G55" s="83" t="s">
        <v>24</v>
      </c>
      <c r="H55" s="83" t="s">
        <v>24</v>
      </c>
      <c r="I55" s="83" t="s">
        <v>24</v>
      </c>
      <c r="J55" s="63">
        <f>SUM('[1]Ф.4.2.КФК1:Ф.4.2.КФК30'!J55)</f>
        <v>0</v>
      </c>
      <c r="K55" s="63">
        <f>SUM('[1]Ф.4.2.КФК1:Ф.4.2.КФК30'!K55)</f>
        <v>0</v>
      </c>
      <c r="L55" s="63">
        <f>SUM('[1]Ф.4.2.КФК1:Ф.4.2.КФК30'!L55)</f>
        <v>0</v>
      </c>
      <c r="M55" s="83" t="s">
        <v>24</v>
      </c>
      <c r="N55" s="83" t="s">
        <v>24</v>
      </c>
    </row>
    <row r="56" spans="1:14" ht="14.25" thickBot="1" thickTop="1">
      <c r="A56" s="75" t="s">
        <v>60</v>
      </c>
      <c r="B56" s="61">
        <v>2600</v>
      </c>
      <c r="C56" s="61">
        <v>340</v>
      </c>
      <c r="D56" s="63">
        <f>SUM('[1]Ф.4.2.КФК1:Ф.4.2.КФК30'!D56)</f>
        <v>0</v>
      </c>
      <c r="E56" s="83" t="s">
        <v>24</v>
      </c>
      <c r="F56" s="83" t="s">
        <v>24</v>
      </c>
      <c r="G56" s="83" t="s">
        <v>24</v>
      </c>
      <c r="H56" s="83" t="s">
        <v>24</v>
      </c>
      <c r="I56" s="83" t="s">
        <v>24</v>
      </c>
      <c r="J56" s="63">
        <f>SUM('[1]Ф.4.2.КФК1:Ф.4.2.КФК30'!J56)</f>
        <v>0</v>
      </c>
      <c r="K56" s="63">
        <f>SUM('[1]Ф.4.2.КФК1:Ф.4.2.КФК30'!K56)</f>
        <v>0</v>
      </c>
      <c r="L56" s="63">
        <f>SUM('[1]Ф.4.2.КФК1:Ф.4.2.КФК30'!L56)</f>
        <v>0</v>
      </c>
      <c r="M56" s="83" t="s">
        <v>24</v>
      </c>
      <c r="N56" s="83" t="s">
        <v>24</v>
      </c>
    </row>
    <row r="57" spans="1:14" ht="29.25" customHeight="1" thickBot="1" thickTop="1">
      <c r="A57" s="70" t="s">
        <v>61</v>
      </c>
      <c r="B57" s="66">
        <v>2610</v>
      </c>
      <c r="C57" s="66">
        <v>350</v>
      </c>
      <c r="D57" s="63">
        <f>SUM('[1]Ф.4.2.КФК1:Ф.4.2.КФК30'!D57)</f>
        <v>0</v>
      </c>
      <c r="E57" s="83" t="s">
        <v>24</v>
      </c>
      <c r="F57" s="83" t="s">
        <v>24</v>
      </c>
      <c r="G57" s="83" t="s">
        <v>24</v>
      </c>
      <c r="H57" s="83" t="s">
        <v>24</v>
      </c>
      <c r="I57" s="83" t="s">
        <v>24</v>
      </c>
      <c r="J57" s="63">
        <f>SUM('[1]Ф.4.2.КФК1:Ф.4.2.КФК30'!J57)</f>
        <v>0</v>
      </c>
      <c r="K57" s="63">
        <f>SUM('[1]Ф.4.2.КФК1:Ф.4.2.КФК30'!K57)</f>
        <v>0</v>
      </c>
      <c r="L57" s="63">
        <f>SUM('[1]Ф.4.2.КФК1:Ф.4.2.КФК30'!L57)</f>
        <v>0</v>
      </c>
      <c r="M57" s="83" t="s">
        <v>24</v>
      </c>
      <c r="N57" s="83" t="s">
        <v>24</v>
      </c>
    </row>
    <row r="58" spans="1:14" ht="33" customHeight="1" thickBot="1" thickTop="1">
      <c r="A58" s="70" t="s">
        <v>62</v>
      </c>
      <c r="B58" s="66">
        <v>2620</v>
      </c>
      <c r="C58" s="66">
        <v>360</v>
      </c>
      <c r="D58" s="63">
        <f>SUM('[1]Ф.4.2.КФК1:Ф.4.2.КФК30'!D58)</f>
        <v>0</v>
      </c>
      <c r="E58" s="83" t="s">
        <v>24</v>
      </c>
      <c r="F58" s="83" t="s">
        <v>24</v>
      </c>
      <c r="G58" s="83" t="s">
        <v>24</v>
      </c>
      <c r="H58" s="83" t="s">
        <v>24</v>
      </c>
      <c r="I58" s="83" t="s">
        <v>24</v>
      </c>
      <c r="J58" s="63">
        <f>SUM('[1]Ф.4.2.КФК1:Ф.4.2.КФК30'!J58)</f>
        <v>0</v>
      </c>
      <c r="K58" s="63">
        <f>SUM('[1]Ф.4.2.КФК1:Ф.4.2.КФК30'!K58)</f>
        <v>0</v>
      </c>
      <c r="L58" s="63">
        <f>SUM('[1]Ф.4.2.КФК1:Ф.4.2.КФК30'!L58)</f>
        <v>0</v>
      </c>
      <c r="M58" s="83" t="s">
        <v>24</v>
      </c>
      <c r="N58" s="83" t="s">
        <v>24</v>
      </c>
    </row>
    <row r="59" spans="1:14" ht="26.25" customHeight="1" thickBot="1" thickTop="1">
      <c r="A59" s="74" t="s">
        <v>63</v>
      </c>
      <c r="B59" s="66">
        <v>2630</v>
      </c>
      <c r="C59" s="66">
        <v>370</v>
      </c>
      <c r="D59" s="63">
        <f>SUM('[1]Ф.4.2.КФК1:Ф.4.2.КФК30'!D59)</f>
        <v>0</v>
      </c>
      <c r="E59" s="83" t="s">
        <v>24</v>
      </c>
      <c r="F59" s="83" t="s">
        <v>24</v>
      </c>
      <c r="G59" s="83" t="s">
        <v>24</v>
      </c>
      <c r="H59" s="83" t="s">
        <v>24</v>
      </c>
      <c r="I59" s="83" t="s">
        <v>24</v>
      </c>
      <c r="J59" s="63">
        <f>SUM('[1]Ф.4.2.КФК1:Ф.4.2.КФК30'!J59)</f>
        <v>0</v>
      </c>
      <c r="K59" s="63">
        <f>SUM('[1]Ф.4.2.КФК1:Ф.4.2.КФК30'!K59)</f>
        <v>0</v>
      </c>
      <c r="L59" s="63">
        <f>SUM('[1]Ф.4.2.КФК1:Ф.4.2.КФК30'!L59)</f>
        <v>0</v>
      </c>
      <c r="M59" s="83" t="s">
        <v>24</v>
      </c>
      <c r="N59" s="83" t="s">
        <v>24</v>
      </c>
    </row>
    <row r="60" spans="1:14" ht="14.25" thickBot="1" thickTop="1">
      <c r="A60" s="71" t="s">
        <v>64</v>
      </c>
      <c r="B60" s="61">
        <v>2700</v>
      </c>
      <c r="C60" s="61">
        <v>380</v>
      </c>
      <c r="D60" s="63">
        <f>SUM('[1]Ф.4.2.КФК1:Ф.4.2.КФК30'!D60)</f>
        <v>0</v>
      </c>
      <c r="E60" s="83" t="s">
        <v>24</v>
      </c>
      <c r="F60" s="83" t="s">
        <v>24</v>
      </c>
      <c r="G60" s="83" t="s">
        <v>24</v>
      </c>
      <c r="H60" s="83" t="s">
        <v>24</v>
      </c>
      <c r="I60" s="83" t="s">
        <v>24</v>
      </c>
      <c r="J60" s="63">
        <f>SUM('[1]Ф.4.2.КФК1:Ф.4.2.КФК30'!J60)</f>
        <v>0</v>
      </c>
      <c r="K60" s="63">
        <f>SUM('[1]Ф.4.2.КФК1:Ф.4.2.КФК30'!K60)</f>
        <v>0</v>
      </c>
      <c r="L60" s="63">
        <f>SUM('[1]Ф.4.2.КФК1:Ф.4.2.КФК30'!L60)</f>
        <v>0</v>
      </c>
      <c r="M60" s="83" t="s">
        <v>24</v>
      </c>
      <c r="N60" s="83" t="s">
        <v>24</v>
      </c>
    </row>
    <row r="61" spans="1:14" ht="28.5" customHeight="1" thickBot="1" thickTop="1">
      <c r="A61" s="70" t="s">
        <v>65</v>
      </c>
      <c r="B61" s="66">
        <v>2710</v>
      </c>
      <c r="C61" s="66">
        <v>390</v>
      </c>
      <c r="D61" s="63">
        <f>SUM('[1]Ф.4.2.КФК1:Ф.4.2.КФК30'!D61)</f>
        <v>0</v>
      </c>
      <c r="E61" s="83" t="s">
        <v>24</v>
      </c>
      <c r="F61" s="83" t="s">
        <v>24</v>
      </c>
      <c r="G61" s="83" t="s">
        <v>24</v>
      </c>
      <c r="H61" s="83" t="s">
        <v>24</v>
      </c>
      <c r="I61" s="83" t="s">
        <v>24</v>
      </c>
      <c r="J61" s="63">
        <f>SUM('[1]Ф.4.2.КФК1:Ф.4.2.КФК30'!J61)</f>
        <v>0</v>
      </c>
      <c r="K61" s="63">
        <f>SUM('[1]Ф.4.2.КФК1:Ф.4.2.КФК30'!K61)</f>
        <v>0</v>
      </c>
      <c r="L61" s="63">
        <f>SUM('[1]Ф.4.2.КФК1:Ф.4.2.КФК30'!L61)</f>
        <v>0</v>
      </c>
      <c r="M61" s="83" t="s">
        <v>24</v>
      </c>
      <c r="N61" s="83" t="s">
        <v>24</v>
      </c>
    </row>
    <row r="62" spans="1:14" ht="14.25" thickBot="1" thickTop="1">
      <c r="A62" s="70" t="s">
        <v>66</v>
      </c>
      <c r="B62" s="66">
        <v>2720</v>
      </c>
      <c r="C62" s="66">
        <v>400</v>
      </c>
      <c r="D62" s="63">
        <f>SUM('[1]Ф.4.2.КФК1:Ф.4.2.КФК30'!D62)</f>
        <v>0</v>
      </c>
      <c r="E62" s="83" t="s">
        <v>24</v>
      </c>
      <c r="F62" s="83" t="s">
        <v>24</v>
      </c>
      <c r="G62" s="83" t="s">
        <v>24</v>
      </c>
      <c r="H62" s="83" t="s">
        <v>24</v>
      </c>
      <c r="I62" s="83" t="s">
        <v>24</v>
      </c>
      <c r="J62" s="63">
        <f>SUM('[1]Ф.4.2.КФК1:Ф.4.2.КФК30'!J62)</f>
        <v>0</v>
      </c>
      <c r="K62" s="63">
        <f>SUM('[1]Ф.4.2.КФК1:Ф.4.2.КФК30'!K62)</f>
        <v>0</v>
      </c>
      <c r="L62" s="63">
        <f>SUM('[1]Ф.4.2.КФК1:Ф.4.2.КФК30'!L62)</f>
        <v>0</v>
      </c>
      <c r="M62" s="83" t="s">
        <v>24</v>
      </c>
      <c r="N62" s="83" t="s">
        <v>24</v>
      </c>
    </row>
    <row r="63" spans="1:14" ht="14.25" thickBot="1" thickTop="1">
      <c r="A63" s="70" t="s">
        <v>67</v>
      </c>
      <c r="B63" s="66">
        <v>2730</v>
      </c>
      <c r="C63" s="66">
        <v>410</v>
      </c>
      <c r="D63" s="63">
        <f>SUM('[1]Ф.4.2.КФК1:Ф.4.2.КФК30'!D63)</f>
        <v>0</v>
      </c>
      <c r="E63" s="83" t="s">
        <v>24</v>
      </c>
      <c r="F63" s="83" t="s">
        <v>24</v>
      </c>
      <c r="G63" s="83" t="s">
        <v>24</v>
      </c>
      <c r="H63" s="83" t="s">
        <v>24</v>
      </c>
      <c r="I63" s="83" t="s">
        <v>24</v>
      </c>
      <c r="J63" s="63">
        <f>SUM('[1]Ф.4.2.КФК1:Ф.4.2.КФК30'!J63)</f>
        <v>0</v>
      </c>
      <c r="K63" s="63">
        <f>SUM('[1]Ф.4.2.КФК1:Ф.4.2.КФК30'!K63)</f>
        <v>0</v>
      </c>
      <c r="L63" s="63">
        <f>SUM('[1]Ф.4.2.КФК1:Ф.4.2.КФК30'!L63)</f>
        <v>0</v>
      </c>
      <c r="M63" s="83" t="s">
        <v>24</v>
      </c>
      <c r="N63" s="83" t="s">
        <v>24</v>
      </c>
    </row>
    <row r="64" spans="1:14" ht="14.25" thickBot="1" thickTop="1">
      <c r="A64" s="71" t="s">
        <v>68</v>
      </c>
      <c r="B64" s="61">
        <v>2800</v>
      </c>
      <c r="C64" s="61">
        <v>420</v>
      </c>
      <c r="D64" s="63">
        <f>SUM('[1]Ф.4.2.КФК1:Ф.4.2.КФК30'!D64)</f>
        <v>0</v>
      </c>
      <c r="E64" s="83" t="s">
        <v>24</v>
      </c>
      <c r="F64" s="83" t="s">
        <v>24</v>
      </c>
      <c r="G64" s="83" t="s">
        <v>24</v>
      </c>
      <c r="H64" s="83" t="s">
        <v>24</v>
      </c>
      <c r="I64" s="83" t="s">
        <v>24</v>
      </c>
      <c r="J64" s="63">
        <f>SUM('[1]Ф.4.2.КФК1:Ф.4.2.КФК30'!J64)</f>
        <v>0</v>
      </c>
      <c r="K64" s="63">
        <f>SUM('[1]Ф.4.2.КФК1:Ф.4.2.КФК30'!K64)</f>
        <v>0</v>
      </c>
      <c r="L64" s="63">
        <f>SUM('[1]Ф.4.2.КФК1:Ф.4.2.КФК30'!L64)</f>
        <v>0</v>
      </c>
      <c r="M64" s="83" t="s">
        <v>24</v>
      </c>
      <c r="N64" s="83" t="s">
        <v>24</v>
      </c>
    </row>
    <row r="65" spans="1:14" ht="14.25" thickBot="1" thickTop="1">
      <c r="A65" s="61" t="s">
        <v>69</v>
      </c>
      <c r="B65" s="61">
        <v>3000</v>
      </c>
      <c r="C65" s="61">
        <v>430</v>
      </c>
      <c r="D65" s="63">
        <f>SUM('[1]Ф.4.2.КФК1:Ф.4.2.КФК30'!D65)</f>
        <v>0</v>
      </c>
      <c r="E65" s="83" t="s">
        <v>24</v>
      </c>
      <c r="F65" s="83" t="s">
        <v>24</v>
      </c>
      <c r="G65" s="83" t="s">
        <v>24</v>
      </c>
      <c r="H65" s="83" t="s">
        <v>24</v>
      </c>
      <c r="I65" s="83" t="s">
        <v>24</v>
      </c>
      <c r="J65" s="63">
        <f>SUM('[1]Ф.4.2.КФК1:Ф.4.2.КФК30'!J65)</f>
        <v>0</v>
      </c>
      <c r="K65" s="63">
        <f>SUM('[1]Ф.4.2.КФК1:Ф.4.2.КФК30'!K65)</f>
        <v>0</v>
      </c>
      <c r="L65" s="63">
        <f>SUM('[1]Ф.4.2.КФК1:Ф.4.2.КФК30'!L65)</f>
        <v>0</v>
      </c>
      <c r="M65" s="83" t="s">
        <v>24</v>
      </c>
      <c r="N65" s="83" t="s">
        <v>24</v>
      </c>
    </row>
    <row r="66" spans="1:14" ht="14.25" thickBot="1" thickTop="1">
      <c r="A66" s="64" t="s">
        <v>70</v>
      </c>
      <c r="B66" s="61">
        <v>3100</v>
      </c>
      <c r="C66" s="61">
        <v>440</v>
      </c>
      <c r="D66" s="63">
        <f>SUM('[1]Ф.4.2.КФК1:Ф.4.2.КФК30'!D66)</f>
        <v>0</v>
      </c>
      <c r="E66" s="83" t="s">
        <v>24</v>
      </c>
      <c r="F66" s="83" t="s">
        <v>24</v>
      </c>
      <c r="G66" s="83" t="s">
        <v>24</v>
      </c>
      <c r="H66" s="83" t="s">
        <v>24</v>
      </c>
      <c r="I66" s="83" t="s">
        <v>24</v>
      </c>
      <c r="J66" s="63">
        <f>SUM('[1]Ф.4.2.КФК1:Ф.4.2.КФК30'!J66)</f>
        <v>0</v>
      </c>
      <c r="K66" s="63">
        <f>SUM('[1]Ф.4.2.КФК1:Ф.4.2.КФК30'!K66)</f>
        <v>0</v>
      </c>
      <c r="L66" s="63">
        <f>SUM('[1]Ф.4.2.КФК1:Ф.4.2.КФК30'!L66)</f>
        <v>0</v>
      </c>
      <c r="M66" s="83" t="s">
        <v>24</v>
      </c>
      <c r="N66" s="83" t="s">
        <v>24</v>
      </c>
    </row>
    <row r="67" spans="1:14" ht="21" customHeight="1" thickBot="1" thickTop="1">
      <c r="A67" s="70" t="s">
        <v>71</v>
      </c>
      <c r="B67" s="66">
        <v>3110</v>
      </c>
      <c r="C67" s="66">
        <v>450</v>
      </c>
      <c r="D67" s="63">
        <f>SUM('[1]Ф.4.2.КФК1:Ф.4.2.КФК30'!D67)</f>
        <v>0</v>
      </c>
      <c r="E67" s="83" t="s">
        <v>24</v>
      </c>
      <c r="F67" s="83" t="s">
        <v>24</v>
      </c>
      <c r="G67" s="83" t="s">
        <v>24</v>
      </c>
      <c r="H67" s="83" t="s">
        <v>24</v>
      </c>
      <c r="I67" s="83" t="s">
        <v>24</v>
      </c>
      <c r="J67" s="63">
        <f>SUM('[1]Ф.4.2.КФК1:Ф.4.2.КФК30'!J67)</f>
        <v>0</v>
      </c>
      <c r="K67" s="63">
        <f>SUM('[1]Ф.4.2.КФК1:Ф.4.2.КФК30'!K67)</f>
        <v>0</v>
      </c>
      <c r="L67" s="63">
        <f>SUM('[1]Ф.4.2.КФК1:Ф.4.2.КФК30'!L67)</f>
        <v>0</v>
      </c>
      <c r="M67" s="83" t="s">
        <v>24</v>
      </c>
      <c r="N67" s="83" t="s">
        <v>24</v>
      </c>
    </row>
    <row r="68" spans="1:14" ht="30.75" customHeight="1" thickBot="1" thickTop="1">
      <c r="A68" s="74" t="s">
        <v>72</v>
      </c>
      <c r="B68" s="66">
        <v>3120</v>
      </c>
      <c r="C68" s="66">
        <v>460</v>
      </c>
      <c r="D68" s="63">
        <f>SUM('[1]Ф.4.2.КФК1:Ф.4.2.КФК30'!D68)</f>
        <v>0</v>
      </c>
      <c r="E68" s="83" t="s">
        <v>24</v>
      </c>
      <c r="F68" s="83" t="s">
        <v>24</v>
      </c>
      <c r="G68" s="83" t="s">
        <v>24</v>
      </c>
      <c r="H68" s="83" t="s">
        <v>24</v>
      </c>
      <c r="I68" s="83" t="s">
        <v>24</v>
      </c>
      <c r="J68" s="63">
        <f>SUM('[1]Ф.4.2.КФК1:Ф.4.2.КФК30'!J68)</f>
        <v>0</v>
      </c>
      <c r="K68" s="63">
        <f>SUM('[1]Ф.4.2.КФК1:Ф.4.2.КФК30'!K68)</f>
        <v>0</v>
      </c>
      <c r="L68" s="63">
        <f>SUM('[1]Ф.4.2.КФК1:Ф.4.2.КФК30'!L68)</f>
        <v>0</v>
      </c>
      <c r="M68" s="83" t="s">
        <v>24</v>
      </c>
      <c r="N68" s="83" t="s">
        <v>24</v>
      </c>
    </row>
    <row r="69" spans="1:14" ht="28.5" customHeight="1" thickBot="1" thickTop="1">
      <c r="A69" s="68" t="s">
        <v>73</v>
      </c>
      <c r="B69" s="59">
        <v>3121</v>
      </c>
      <c r="C69" s="59">
        <v>470</v>
      </c>
      <c r="D69" s="63">
        <f>SUM('[1]Ф.4.2.КФК1:Ф.4.2.КФК30'!D69)</f>
        <v>0</v>
      </c>
      <c r="E69" s="83" t="s">
        <v>24</v>
      </c>
      <c r="F69" s="83" t="s">
        <v>24</v>
      </c>
      <c r="G69" s="83" t="s">
        <v>24</v>
      </c>
      <c r="H69" s="83" t="s">
        <v>24</v>
      </c>
      <c r="I69" s="83" t="s">
        <v>24</v>
      </c>
      <c r="J69" s="63">
        <f>SUM('[1]Ф.4.2.КФК1:Ф.4.2.КФК30'!J69)</f>
        <v>0</v>
      </c>
      <c r="K69" s="63">
        <f>SUM('[1]Ф.4.2.КФК1:Ф.4.2.КФК30'!K69)</f>
        <v>0</v>
      </c>
      <c r="L69" s="63">
        <f>SUM('[1]Ф.4.2.КФК1:Ф.4.2.КФК30'!L69)</f>
        <v>0</v>
      </c>
      <c r="M69" s="83" t="s">
        <v>24</v>
      </c>
      <c r="N69" s="83" t="s">
        <v>24</v>
      </c>
    </row>
    <row r="70" spans="1:14" ht="21" customHeight="1" thickBot="1" thickTop="1">
      <c r="A70" s="68" t="s">
        <v>74</v>
      </c>
      <c r="B70" s="59">
        <v>3122</v>
      </c>
      <c r="C70" s="59">
        <v>480</v>
      </c>
      <c r="D70" s="63">
        <f>SUM('[1]Ф.4.2.КФК1:Ф.4.2.КФК30'!D70)</f>
        <v>0</v>
      </c>
      <c r="E70" s="83" t="s">
        <v>24</v>
      </c>
      <c r="F70" s="83" t="s">
        <v>24</v>
      </c>
      <c r="G70" s="83" t="s">
        <v>24</v>
      </c>
      <c r="H70" s="83" t="s">
        <v>24</v>
      </c>
      <c r="I70" s="83" t="s">
        <v>24</v>
      </c>
      <c r="J70" s="63">
        <f>SUM('[1]Ф.4.2.КФК1:Ф.4.2.КФК30'!J70)</f>
        <v>0</v>
      </c>
      <c r="K70" s="63">
        <f>SUM('[1]Ф.4.2.КФК1:Ф.4.2.КФК30'!K70)</f>
        <v>0</v>
      </c>
      <c r="L70" s="63">
        <f>SUM('[1]Ф.4.2.КФК1:Ф.4.2.КФК30'!L70)</f>
        <v>0</v>
      </c>
      <c r="M70" s="83" t="s">
        <v>24</v>
      </c>
      <c r="N70" s="83" t="s">
        <v>24</v>
      </c>
    </row>
    <row r="71" spans="1:14" ht="14.25" thickBot="1" thickTop="1">
      <c r="A71" s="65" t="s">
        <v>75</v>
      </c>
      <c r="B71" s="66">
        <v>3130</v>
      </c>
      <c r="C71" s="66">
        <v>490</v>
      </c>
      <c r="D71" s="63">
        <f>SUM('[1]Ф.4.2.КФК1:Ф.4.2.КФК30'!D71)</f>
        <v>0</v>
      </c>
      <c r="E71" s="83" t="s">
        <v>24</v>
      </c>
      <c r="F71" s="83" t="s">
        <v>24</v>
      </c>
      <c r="G71" s="83" t="s">
        <v>24</v>
      </c>
      <c r="H71" s="83" t="s">
        <v>24</v>
      </c>
      <c r="I71" s="83" t="s">
        <v>24</v>
      </c>
      <c r="J71" s="63">
        <f>SUM('[1]Ф.4.2.КФК1:Ф.4.2.КФК30'!J71)</f>
        <v>0</v>
      </c>
      <c r="K71" s="63">
        <f>SUM('[1]Ф.4.2.КФК1:Ф.4.2.КФК30'!K71)</f>
        <v>0</v>
      </c>
      <c r="L71" s="63">
        <f>SUM('[1]Ф.4.2.КФК1:Ф.4.2.КФК30'!L71)</f>
        <v>0</v>
      </c>
      <c r="M71" s="83" t="s">
        <v>24</v>
      </c>
      <c r="N71" s="83" t="s">
        <v>24</v>
      </c>
    </row>
    <row r="72" spans="1:14" ht="19.5" customHeight="1" thickBot="1" thickTop="1">
      <c r="A72" s="68" t="s">
        <v>76</v>
      </c>
      <c r="B72" s="59">
        <v>3131</v>
      </c>
      <c r="C72" s="66">
        <v>500</v>
      </c>
      <c r="D72" s="63">
        <f>SUM('[1]Ф.4.2.КФК1:Ф.4.2.КФК30'!D72)</f>
        <v>0</v>
      </c>
      <c r="E72" s="83" t="s">
        <v>24</v>
      </c>
      <c r="F72" s="83" t="s">
        <v>24</v>
      </c>
      <c r="G72" s="83" t="s">
        <v>24</v>
      </c>
      <c r="H72" s="83" t="s">
        <v>24</v>
      </c>
      <c r="I72" s="83" t="s">
        <v>24</v>
      </c>
      <c r="J72" s="63">
        <f>SUM('[1]Ф.4.2.КФК1:Ф.4.2.КФК30'!J72)</f>
        <v>0</v>
      </c>
      <c r="K72" s="63">
        <f>SUM('[1]Ф.4.2.КФК1:Ф.4.2.КФК30'!K72)</f>
        <v>0</v>
      </c>
      <c r="L72" s="63">
        <f>SUM('[1]Ф.4.2.КФК1:Ф.4.2.КФК30'!L72)</f>
        <v>0</v>
      </c>
      <c r="M72" s="83" t="s">
        <v>24</v>
      </c>
      <c r="N72" s="83" t="s">
        <v>24</v>
      </c>
    </row>
    <row r="73" spans="1:14" ht="18" customHeight="1" thickBot="1" thickTop="1">
      <c r="A73" s="68" t="s">
        <v>77</v>
      </c>
      <c r="B73" s="59">
        <v>3132</v>
      </c>
      <c r="C73" s="59">
        <v>510</v>
      </c>
      <c r="D73" s="63">
        <f>SUM('[1]Ф.4.2.КФК1:Ф.4.2.КФК30'!D73)</f>
        <v>0</v>
      </c>
      <c r="E73" s="83" t="s">
        <v>24</v>
      </c>
      <c r="F73" s="83" t="s">
        <v>24</v>
      </c>
      <c r="G73" s="83" t="s">
        <v>24</v>
      </c>
      <c r="H73" s="83" t="s">
        <v>24</v>
      </c>
      <c r="I73" s="83" t="s">
        <v>24</v>
      </c>
      <c r="J73" s="63">
        <f>SUM('[1]Ф.4.2.КФК1:Ф.4.2.КФК30'!J73)</f>
        <v>0</v>
      </c>
      <c r="K73" s="63">
        <f>SUM('[1]Ф.4.2.КФК1:Ф.4.2.КФК30'!K73)</f>
        <v>0</v>
      </c>
      <c r="L73" s="63">
        <f>SUM('[1]Ф.4.2.КФК1:Ф.4.2.КФК30'!L73)</f>
        <v>0</v>
      </c>
      <c r="M73" s="83" t="s">
        <v>24</v>
      </c>
      <c r="N73" s="83" t="s">
        <v>24</v>
      </c>
    </row>
    <row r="74" spans="1:14" ht="29.25" customHeight="1" thickBot="1" thickTop="1">
      <c r="A74" s="65" t="s">
        <v>78</v>
      </c>
      <c r="B74" s="66">
        <v>3140</v>
      </c>
      <c r="C74" s="66">
        <v>520</v>
      </c>
      <c r="D74" s="63">
        <f>SUM('[1]Ф.4.2.КФК1:Ф.4.2.КФК30'!D74)</f>
        <v>0</v>
      </c>
      <c r="E74" s="83" t="s">
        <v>24</v>
      </c>
      <c r="F74" s="83" t="s">
        <v>24</v>
      </c>
      <c r="G74" s="83" t="s">
        <v>24</v>
      </c>
      <c r="H74" s="83" t="s">
        <v>24</v>
      </c>
      <c r="I74" s="83" t="s">
        <v>24</v>
      </c>
      <c r="J74" s="63">
        <f>SUM('[1]Ф.4.2.КФК1:Ф.4.2.КФК30'!J74)</f>
        <v>0</v>
      </c>
      <c r="K74" s="63">
        <f>SUM('[1]Ф.4.2.КФК1:Ф.4.2.КФК30'!K74)</f>
        <v>0</v>
      </c>
      <c r="L74" s="63">
        <f>SUM('[1]Ф.4.2.КФК1:Ф.4.2.КФК30'!L74)</f>
        <v>0</v>
      </c>
      <c r="M74" s="83" t="s">
        <v>24</v>
      </c>
      <c r="N74" s="83" t="s">
        <v>24</v>
      </c>
    </row>
    <row r="75" spans="1:14" ht="51" customHeight="1" thickBot="1" thickTop="1">
      <c r="A75" s="93" t="s">
        <v>79</v>
      </c>
      <c r="B75" s="59">
        <v>3141</v>
      </c>
      <c r="C75" s="59">
        <v>530</v>
      </c>
      <c r="D75" s="63">
        <f>SUM('[1]Ф.4.2.КФК1:Ф.4.2.КФК30'!D75)</f>
        <v>0</v>
      </c>
      <c r="E75" s="83" t="s">
        <v>24</v>
      </c>
      <c r="F75" s="83" t="s">
        <v>24</v>
      </c>
      <c r="G75" s="83" t="s">
        <v>24</v>
      </c>
      <c r="H75" s="83" t="s">
        <v>24</v>
      </c>
      <c r="I75" s="83" t="s">
        <v>24</v>
      </c>
      <c r="J75" s="63">
        <f>SUM('[1]Ф.4.2.КФК1:Ф.4.2.КФК30'!J75)</f>
        <v>0</v>
      </c>
      <c r="K75" s="63">
        <f>SUM('[1]Ф.4.2.КФК1:Ф.4.2.КФК30'!K75)</f>
        <v>0</v>
      </c>
      <c r="L75" s="63">
        <f>SUM('[1]Ф.4.2.КФК1:Ф.4.2.КФК30'!L75)</f>
        <v>0</v>
      </c>
      <c r="M75" s="83" t="s">
        <v>24</v>
      </c>
      <c r="N75" s="83" t="s">
        <v>24</v>
      </c>
    </row>
    <row r="76" spans="1:14" ht="41.25" customHeight="1" thickBot="1" thickTop="1">
      <c r="A76" s="93" t="s">
        <v>80</v>
      </c>
      <c r="B76" s="59">
        <v>3142</v>
      </c>
      <c r="C76" s="59">
        <v>540</v>
      </c>
      <c r="D76" s="63">
        <f>SUM('[1]Ф.4.2.КФК1:Ф.4.2.КФК30'!D76)</f>
        <v>0</v>
      </c>
      <c r="E76" s="83" t="s">
        <v>24</v>
      </c>
      <c r="F76" s="83" t="s">
        <v>24</v>
      </c>
      <c r="G76" s="83" t="s">
        <v>24</v>
      </c>
      <c r="H76" s="83" t="s">
        <v>24</v>
      </c>
      <c r="I76" s="83" t="s">
        <v>24</v>
      </c>
      <c r="J76" s="63">
        <f>SUM('[1]Ф.4.2.КФК1:Ф.4.2.КФК30'!J76)</f>
        <v>0</v>
      </c>
      <c r="K76" s="63">
        <f>SUM('[1]Ф.4.2.КФК1:Ф.4.2.КФК30'!K76)</f>
        <v>0</v>
      </c>
      <c r="L76" s="63">
        <f>SUM('[1]Ф.4.2.КФК1:Ф.4.2.КФК30'!L76)</f>
        <v>0</v>
      </c>
      <c r="M76" s="83" t="s">
        <v>24</v>
      </c>
      <c r="N76" s="83" t="s">
        <v>24</v>
      </c>
    </row>
    <row r="77" spans="1:14" ht="27.75" customHeight="1" thickBot="1" thickTop="1">
      <c r="A77" s="93" t="s">
        <v>81</v>
      </c>
      <c r="B77" s="59">
        <v>3143</v>
      </c>
      <c r="C77" s="59">
        <v>550</v>
      </c>
      <c r="D77" s="63">
        <f>SUM('[1]Ф.4.2.КФК1:Ф.4.2.КФК30'!D77)</f>
        <v>0</v>
      </c>
      <c r="E77" s="83" t="s">
        <v>24</v>
      </c>
      <c r="F77" s="83" t="s">
        <v>24</v>
      </c>
      <c r="G77" s="83" t="s">
        <v>24</v>
      </c>
      <c r="H77" s="83" t="s">
        <v>24</v>
      </c>
      <c r="I77" s="83" t="s">
        <v>24</v>
      </c>
      <c r="J77" s="63">
        <f>SUM('[1]Ф.4.2.КФК1:Ф.4.2.КФК30'!J77)</f>
        <v>0</v>
      </c>
      <c r="K77" s="63">
        <f>SUM('[1]Ф.4.2.КФК1:Ф.4.2.КФК30'!K77)</f>
        <v>0</v>
      </c>
      <c r="L77" s="63">
        <f>SUM('[1]Ф.4.2.КФК1:Ф.4.2.КФК30'!L77)</f>
        <v>0</v>
      </c>
      <c r="M77" s="83" t="s">
        <v>24</v>
      </c>
      <c r="N77" s="83" t="s">
        <v>24</v>
      </c>
    </row>
    <row r="78" spans="1:14" ht="18" customHeight="1" thickBot="1" thickTop="1">
      <c r="A78" s="65" t="s">
        <v>82</v>
      </c>
      <c r="B78" s="66">
        <v>3150</v>
      </c>
      <c r="C78" s="66">
        <v>560</v>
      </c>
      <c r="D78" s="63">
        <f>SUM('[1]Ф.4.2.КФК1:Ф.4.2.КФК30'!D78)</f>
        <v>0</v>
      </c>
      <c r="E78" s="83" t="s">
        <v>24</v>
      </c>
      <c r="F78" s="83" t="s">
        <v>24</v>
      </c>
      <c r="G78" s="83" t="s">
        <v>24</v>
      </c>
      <c r="H78" s="83" t="s">
        <v>24</v>
      </c>
      <c r="I78" s="83" t="s">
        <v>24</v>
      </c>
      <c r="J78" s="63">
        <f>SUM('[1]Ф.4.2.КФК1:Ф.4.2.КФК30'!J78)</f>
        <v>0</v>
      </c>
      <c r="K78" s="63">
        <f>SUM('[1]Ф.4.2.КФК1:Ф.4.2.КФК30'!K78)</f>
        <v>0</v>
      </c>
      <c r="L78" s="63">
        <f>SUM('[1]Ф.4.2.КФК1:Ф.4.2.КФК30'!L78)</f>
        <v>0</v>
      </c>
      <c r="M78" s="83" t="s">
        <v>24</v>
      </c>
      <c r="N78" s="83" t="s">
        <v>24</v>
      </c>
    </row>
    <row r="79" spans="1:14" ht="15" customHeight="1" thickBot="1" thickTop="1">
      <c r="A79" s="65" t="s">
        <v>83</v>
      </c>
      <c r="B79" s="66">
        <v>3160</v>
      </c>
      <c r="C79" s="66">
        <v>570</v>
      </c>
      <c r="D79" s="63">
        <f>SUM('[1]Ф.4.2.КФК1:Ф.4.2.КФК30'!D79)</f>
        <v>0</v>
      </c>
      <c r="E79" s="83" t="s">
        <v>24</v>
      </c>
      <c r="F79" s="83" t="s">
        <v>24</v>
      </c>
      <c r="G79" s="83" t="s">
        <v>24</v>
      </c>
      <c r="H79" s="83" t="s">
        <v>24</v>
      </c>
      <c r="I79" s="83" t="s">
        <v>24</v>
      </c>
      <c r="J79" s="63">
        <f>SUM('[1]Ф.4.2.КФК1:Ф.4.2.КФК30'!J79)</f>
        <v>0</v>
      </c>
      <c r="K79" s="63">
        <f>SUM('[1]Ф.4.2.КФК1:Ф.4.2.КФК30'!K79)</f>
        <v>0</v>
      </c>
      <c r="L79" s="63">
        <f>SUM('[1]Ф.4.2.КФК1:Ф.4.2.КФК30'!L79)</f>
        <v>0</v>
      </c>
      <c r="M79" s="83" t="s">
        <v>24</v>
      </c>
      <c r="N79" s="83" t="s">
        <v>24</v>
      </c>
    </row>
    <row r="80" spans="1:14" ht="24" customHeight="1" thickBot="1" thickTop="1">
      <c r="A80" s="64" t="s">
        <v>84</v>
      </c>
      <c r="B80" s="61">
        <v>3200</v>
      </c>
      <c r="C80" s="61">
        <v>580</v>
      </c>
      <c r="D80" s="63">
        <f>SUM('[1]Ф.4.2.КФК1:Ф.4.2.КФК30'!D80)</f>
        <v>0</v>
      </c>
      <c r="E80" s="83" t="s">
        <v>24</v>
      </c>
      <c r="F80" s="83" t="s">
        <v>24</v>
      </c>
      <c r="G80" s="83" t="s">
        <v>24</v>
      </c>
      <c r="H80" s="83" t="s">
        <v>24</v>
      </c>
      <c r="I80" s="83" t="s">
        <v>24</v>
      </c>
      <c r="J80" s="63">
        <f>SUM('[1]Ф.4.2.КФК1:Ф.4.2.КФК30'!J80)</f>
        <v>0</v>
      </c>
      <c r="K80" s="63">
        <f>SUM('[1]Ф.4.2.КФК1:Ф.4.2.КФК30'!K80)</f>
        <v>0</v>
      </c>
      <c r="L80" s="63">
        <f>SUM('[1]Ф.4.2.КФК1:Ф.4.2.КФК30'!L80)</f>
        <v>0</v>
      </c>
      <c r="M80" s="83" t="s">
        <v>24</v>
      </c>
      <c r="N80" s="83" t="s">
        <v>24</v>
      </c>
    </row>
    <row r="81" spans="1:14" ht="25.5" customHeight="1" thickBot="1" thickTop="1">
      <c r="A81" s="70" t="s">
        <v>85</v>
      </c>
      <c r="B81" s="66">
        <v>3210</v>
      </c>
      <c r="C81" s="66">
        <v>590</v>
      </c>
      <c r="D81" s="63">
        <f>SUM('[1]Ф.4.2.КФК1:Ф.4.2.КФК30'!D81)</f>
        <v>0</v>
      </c>
      <c r="E81" s="83" t="s">
        <v>24</v>
      </c>
      <c r="F81" s="83" t="s">
        <v>24</v>
      </c>
      <c r="G81" s="83" t="s">
        <v>24</v>
      </c>
      <c r="H81" s="83" t="s">
        <v>24</v>
      </c>
      <c r="I81" s="83" t="s">
        <v>24</v>
      </c>
      <c r="J81" s="63">
        <f>SUM('[1]Ф.4.2.КФК1:Ф.4.2.КФК30'!J81)</f>
        <v>0</v>
      </c>
      <c r="K81" s="63">
        <f>SUM('[1]Ф.4.2.КФК1:Ф.4.2.КФК30'!K81)</f>
        <v>0</v>
      </c>
      <c r="L81" s="63">
        <f>SUM('[1]Ф.4.2.КФК1:Ф.4.2.КФК30'!L81)</f>
        <v>0</v>
      </c>
      <c r="M81" s="83" t="s">
        <v>24</v>
      </c>
      <c r="N81" s="83" t="s">
        <v>24</v>
      </c>
    </row>
    <row r="82" spans="1:14" ht="18.75" customHeight="1" thickBot="1" thickTop="1">
      <c r="A82" s="70" t="s">
        <v>86</v>
      </c>
      <c r="B82" s="66">
        <v>3220</v>
      </c>
      <c r="C82" s="66">
        <v>600</v>
      </c>
      <c r="D82" s="63">
        <f>SUM('[1]Ф.4.2.КФК1:Ф.4.2.КФК30'!D82)</f>
        <v>0</v>
      </c>
      <c r="E82" s="83" t="s">
        <v>24</v>
      </c>
      <c r="F82" s="83" t="s">
        <v>24</v>
      </c>
      <c r="G82" s="83" t="s">
        <v>24</v>
      </c>
      <c r="H82" s="83" t="s">
        <v>24</v>
      </c>
      <c r="I82" s="83" t="s">
        <v>24</v>
      </c>
      <c r="J82" s="63">
        <f>SUM('[1]Ф.4.2.КФК1:Ф.4.2.КФК30'!J82)</f>
        <v>0</v>
      </c>
      <c r="K82" s="63">
        <f>SUM('[1]Ф.4.2.КФК1:Ф.4.2.КФК30'!K82)</f>
        <v>0</v>
      </c>
      <c r="L82" s="63">
        <f>SUM('[1]Ф.4.2.КФК1:Ф.4.2.КФК30'!L82)</f>
        <v>0</v>
      </c>
      <c r="M82" s="83" t="s">
        <v>24</v>
      </c>
      <c r="N82" s="83" t="s">
        <v>24</v>
      </c>
    </row>
    <row r="83" spans="1:14" ht="29.25" customHeight="1" thickBot="1" thickTop="1">
      <c r="A83" s="65" t="s">
        <v>87</v>
      </c>
      <c r="B83" s="66">
        <v>3230</v>
      </c>
      <c r="C83" s="66">
        <v>610</v>
      </c>
      <c r="D83" s="63">
        <f>SUM('[1]Ф.4.2.КФК1:Ф.4.2.КФК30'!D83)</f>
        <v>0</v>
      </c>
      <c r="E83" s="83" t="s">
        <v>24</v>
      </c>
      <c r="F83" s="83" t="s">
        <v>24</v>
      </c>
      <c r="G83" s="83" t="s">
        <v>24</v>
      </c>
      <c r="H83" s="83" t="s">
        <v>24</v>
      </c>
      <c r="I83" s="83" t="s">
        <v>24</v>
      </c>
      <c r="J83" s="63">
        <f>SUM('[1]Ф.4.2.КФК1:Ф.4.2.КФК30'!J83)</f>
        <v>0</v>
      </c>
      <c r="K83" s="63">
        <f>SUM('[1]Ф.4.2.КФК1:Ф.4.2.КФК30'!K83)</f>
        <v>0</v>
      </c>
      <c r="L83" s="63">
        <f>SUM('[1]Ф.4.2.КФК1:Ф.4.2.КФК30'!L83)</f>
        <v>0</v>
      </c>
      <c r="M83" s="83" t="s">
        <v>24</v>
      </c>
      <c r="N83" s="83" t="s">
        <v>24</v>
      </c>
    </row>
    <row r="84" spans="1:14" ht="23.25" customHeight="1" thickBot="1" thickTop="1">
      <c r="A84" s="70" t="s">
        <v>88</v>
      </c>
      <c r="B84" s="66">
        <v>3240</v>
      </c>
      <c r="C84" s="66">
        <v>620</v>
      </c>
      <c r="D84" s="63">
        <f>SUM('[1]Ф.4.2.КФК1:Ф.4.2.КФК30'!D84)</f>
        <v>0</v>
      </c>
      <c r="E84" s="83" t="s">
        <v>24</v>
      </c>
      <c r="F84" s="83" t="s">
        <v>24</v>
      </c>
      <c r="G84" s="83" t="s">
        <v>24</v>
      </c>
      <c r="H84" s="83" t="s">
        <v>24</v>
      </c>
      <c r="I84" s="83" t="s">
        <v>24</v>
      </c>
      <c r="J84" s="63">
        <f>SUM('[1]Ф.4.2.КФК1:Ф.4.2.КФК30'!J84)</f>
        <v>0</v>
      </c>
      <c r="K84" s="63">
        <f>SUM('[1]Ф.4.2.КФК1:Ф.4.2.КФК30'!K84)</f>
        <v>0</v>
      </c>
      <c r="L84" s="63">
        <f>SUM('[1]Ф.4.2.КФК1:Ф.4.2.КФК30'!L84)</f>
        <v>0</v>
      </c>
      <c r="M84" s="83" t="s">
        <v>24</v>
      </c>
      <c r="N84" s="83" t="s">
        <v>24</v>
      </c>
    </row>
    <row r="85" spans="1:14" ht="14.25" thickBot="1" thickTop="1">
      <c r="A85" s="65"/>
      <c r="B85" s="66"/>
      <c r="C85" s="94">
        <v>630</v>
      </c>
      <c r="D85" s="63">
        <f>SUM('[1]Ф.4.2.КФК1:Ф.4.2.КФК30'!D85)</f>
        <v>0</v>
      </c>
      <c r="E85" s="95"/>
      <c r="F85" s="95"/>
      <c r="G85" s="95"/>
      <c r="H85" s="95"/>
      <c r="I85" s="95"/>
      <c r="J85" s="63">
        <f>SUM('[1]Ф.4.2.КФК1:Ф.4.2.КФК30'!J85)</f>
        <v>0</v>
      </c>
      <c r="K85" s="63">
        <f>SUM('[1]Ф.4.2.КФК1:Ф.4.2.КФК30'!K85)</f>
        <v>0</v>
      </c>
      <c r="L85" s="63">
        <f>SUM('[1]Ф.4.2.КФК1:Ф.4.2.КФК30'!L85)</f>
        <v>0</v>
      </c>
      <c r="M85" s="95"/>
      <c r="N85" s="95"/>
    </row>
    <row r="86" spans="1:14" ht="14.25" thickBot="1" thickTop="1">
      <c r="A86" s="65"/>
      <c r="B86" s="66"/>
      <c r="C86" s="94">
        <v>640</v>
      </c>
      <c r="D86" s="63">
        <f>SUM('[1]Ф.4.2.КФК1:Ф.4.2.КФК30'!D86)</f>
        <v>0</v>
      </c>
      <c r="E86" s="95"/>
      <c r="F86" s="95"/>
      <c r="G86" s="95"/>
      <c r="H86" s="95"/>
      <c r="I86" s="95"/>
      <c r="J86" s="63">
        <f>SUM('[1]Ф.4.2.КФК1:Ф.4.2.КФК30'!J86)</f>
        <v>0</v>
      </c>
      <c r="K86" s="63">
        <f>SUM('[1]Ф.4.2.КФК1:Ф.4.2.КФК30'!K86)</f>
        <v>0</v>
      </c>
      <c r="L86" s="63">
        <f>SUM('[1]Ф.4.2.КФК1:Ф.4.2.КФК30'!L86)</f>
        <v>0</v>
      </c>
      <c r="M86" s="95"/>
      <c r="N86" s="95"/>
    </row>
    <row r="87" spans="1:14" ht="14.25" thickBot="1" thickTop="1">
      <c r="A87" s="65"/>
      <c r="B87" s="66"/>
      <c r="C87" s="94">
        <v>650</v>
      </c>
      <c r="D87" s="63">
        <f>SUM('[1]Ф.4.2.КФК1:Ф.4.2.КФК30'!D87)</f>
        <v>0</v>
      </c>
      <c r="E87" s="96"/>
      <c r="F87" s="96"/>
      <c r="G87" s="96"/>
      <c r="H87" s="96"/>
      <c r="I87" s="96"/>
      <c r="J87" s="63">
        <f>SUM('[1]Ф.4.2.КФК1:Ф.4.2.КФК30'!J87)</f>
        <v>0</v>
      </c>
      <c r="K87" s="63">
        <f>SUM('[1]Ф.4.2.КФК1:Ф.4.2.КФК30'!K87)</f>
        <v>0</v>
      </c>
      <c r="L87" s="63">
        <f>SUM('[1]Ф.4.2.КФК1:Ф.4.2.КФК30'!L87)</f>
        <v>0</v>
      </c>
      <c r="M87" s="96"/>
      <c r="N87" s="96"/>
    </row>
    <row r="88" spans="1:14" ht="26.25" customHeight="1" thickBot="1" thickTop="1">
      <c r="A88" s="97" t="s">
        <v>89</v>
      </c>
      <c r="B88" s="61">
        <v>4100</v>
      </c>
      <c r="C88" s="61">
        <v>630</v>
      </c>
      <c r="D88" s="63">
        <f>SUM('[1]Ф.4.2.КФК1:Ф.4.2.КФК30'!D88)</f>
        <v>0</v>
      </c>
      <c r="E88" s="98" t="s">
        <v>24</v>
      </c>
      <c r="F88" s="98" t="s">
        <v>24</v>
      </c>
      <c r="G88" s="98" t="s">
        <v>24</v>
      </c>
      <c r="H88" s="98" t="s">
        <v>24</v>
      </c>
      <c r="I88" s="98" t="s">
        <v>24</v>
      </c>
      <c r="J88" s="63">
        <f>SUM('[1]Ф.4.2.КФК1:Ф.4.2.КФК30'!J88)</f>
        <v>0</v>
      </c>
      <c r="K88" s="63">
        <f>SUM('[1]Ф.4.2.КФК1:Ф.4.2.КФК30'!K88)</f>
        <v>0</v>
      </c>
      <c r="L88" s="63">
        <f>SUM('[1]Ф.4.2.КФК1:Ф.4.2.КФК30'!L88)</f>
        <v>0</v>
      </c>
      <c r="M88" s="98" t="s">
        <v>24</v>
      </c>
      <c r="N88" s="98" t="s">
        <v>24</v>
      </c>
    </row>
    <row r="89" spans="1:14" ht="14.25" thickBot="1" thickTop="1">
      <c r="A89" s="65" t="s">
        <v>90</v>
      </c>
      <c r="B89" s="66">
        <v>4110</v>
      </c>
      <c r="C89" s="66">
        <v>640</v>
      </c>
      <c r="D89" s="63">
        <f>SUM('[1]Ф.4.2.КФК1:Ф.4.2.КФК30'!D89)</f>
        <v>0</v>
      </c>
      <c r="E89" s="98" t="s">
        <v>24</v>
      </c>
      <c r="F89" s="98" t="s">
        <v>24</v>
      </c>
      <c r="G89" s="98" t="s">
        <v>24</v>
      </c>
      <c r="H89" s="98" t="s">
        <v>24</v>
      </c>
      <c r="I89" s="98" t="s">
        <v>24</v>
      </c>
      <c r="J89" s="63">
        <f>SUM('[1]Ф.4.2.КФК1:Ф.4.2.КФК30'!J89)</f>
        <v>0</v>
      </c>
      <c r="K89" s="63">
        <f>SUM('[1]Ф.4.2.КФК1:Ф.4.2.КФК30'!K89)</f>
        <v>0</v>
      </c>
      <c r="L89" s="63">
        <f>SUM('[1]Ф.4.2.КФК1:Ф.4.2.КФК30'!L89)</f>
        <v>0</v>
      </c>
      <c r="M89" s="98" t="s">
        <v>24</v>
      </c>
      <c r="N89" s="98" t="s">
        <v>24</v>
      </c>
    </row>
    <row r="90" spans="1:14" ht="14.25" thickBot="1" thickTop="1">
      <c r="A90" s="68" t="s">
        <v>91</v>
      </c>
      <c r="B90" s="59">
        <v>4111</v>
      </c>
      <c r="C90" s="59">
        <v>650</v>
      </c>
      <c r="D90" s="63">
        <f>SUM('[1]Ф.4.2.КФК1:Ф.4.2.КФК30'!D90)</f>
        <v>0</v>
      </c>
      <c r="E90" s="98" t="s">
        <v>24</v>
      </c>
      <c r="F90" s="98" t="s">
        <v>24</v>
      </c>
      <c r="G90" s="98" t="s">
        <v>24</v>
      </c>
      <c r="H90" s="98" t="s">
        <v>24</v>
      </c>
      <c r="I90" s="98" t="s">
        <v>24</v>
      </c>
      <c r="J90" s="63">
        <f>SUM('[1]Ф.4.2.КФК1:Ф.4.2.КФК30'!J90)</f>
        <v>0</v>
      </c>
      <c r="K90" s="63">
        <f>SUM('[1]Ф.4.2.КФК1:Ф.4.2.КФК30'!K90)</f>
        <v>0</v>
      </c>
      <c r="L90" s="63">
        <f>SUM('[1]Ф.4.2.КФК1:Ф.4.2.КФК30'!L90)</f>
        <v>0</v>
      </c>
      <c r="M90" s="98" t="s">
        <v>24</v>
      </c>
      <c r="N90" s="98" t="s">
        <v>24</v>
      </c>
    </row>
    <row r="91" spans="1:14" ht="27.75" customHeight="1" thickBot="1" thickTop="1">
      <c r="A91" s="68" t="s">
        <v>92</v>
      </c>
      <c r="B91" s="59">
        <v>4112</v>
      </c>
      <c r="C91" s="59">
        <v>660</v>
      </c>
      <c r="D91" s="63">
        <f>SUM('[1]Ф.4.2.КФК1:Ф.4.2.КФК30'!D91)</f>
        <v>0</v>
      </c>
      <c r="E91" s="98" t="s">
        <v>24</v>
      </c>
      <c r="F91" s="98" t="s">
        <v>24</v>
      </c>
      <c r="G91" s="98" t="s">
        <v>24</v>
      </c>
      <c r="H91" s="98" t="s">
        <v>24</v>
      </c>
      <c r="I91" s="98" t="s">
        <v>24</v>
      </c>
      <c r="J91" s="63">
        <f>SUM('[1]Ф.4.2.КФК1:Ф.4.2.КФК30'!J91)</f>
        <v>0</v>
      </c>
      <c r="K91" s="63">
        <f>SUM('[1]Ф.4.2.КФК1:Ф.4.2.КФК30'!K91)</f>
        <v>0</v>
      </c>
      <c r="L91" s="63">
        <f>SUM('[1]Ф.4.2.КФК1:Ф.4.2.КФК30'!L91)</f>
        <v>0</v>
      </c>
      <c r="M91" s="98" t="s">
        <v>24</v>
      </c>
      <c r="N91" s="98" t="s">
        <v>24</v>
      </c>
    </row>
    <row r="92" spans="1:14" ht="37.5" customHeight="1" thickBot="1" thickTop="1">
      <c r="A92" s="99" t="s">
        <v>93</v>
      </c>
      <c r="B92" s="59">
        <v>4113</v>
      </c>
      <c r="C92" s="59">
        <v>670</v>
      </c>
      <c r="D92" s="63">
        <f>SUM('[1]Ф.4.2.КФК1:Ф.4.2.КФК30'!D92)</f>
        <v>0</v>
      </c>
      <c r="E92" s="98" t="s">
        <v>24</v>
      </c>
      <c r="F92" s="98" t="s">
        <v>24</v>
      </c>
      <c r="G92" s="98" t="s">
        <v>24</v>
      </c>
      <c r="H92" s="98" t="s">
        <v>24</v>
      </c>
      <c r="I92" s="98" t="s">
        <v>24</v>
      </c>
      <c r="J92" s="63">
        <f>SUM('[1]Ф.4.2.КФК1:Ф.4.2.КФК30'!J92)</f>
        <v>0</v>
      </c>
      <c r="K92" s="63">
        <f>SUM('[1]Ф.4.2.КФК1:Ф.4.2.КФК30'!K92)</f>
        <v>0</v>
      </c>
      <c r="L92" s="63">
        <f>SUM('[1]Ф.4.2.КФК1:Ф.4.2.КФК30'!L92)</f>
        <v>0</v>
      </c>
      <c r="M92" s="98" t="s">
        <v>24</v>
      </c>
      <c r="N92" s="98" t="s">
        <v>24</v>
      </c>
    </row>
    <row r="93" spans="1:14" ht="14.25" thickBot="1" thickTop="1">
      <c r="A93" s="97" t="s">
        <v>94</v>
      </c>
      <c r="B93" s="61">
        <v>4200</v>
      </c>
      <c r="C93" s="61">
        <v>680</v>
      </c>
      <c r="D93" s="63">
        <f>SUM('[1]Ф.4.2.КФК1:Ф.4.2.КФК30'!D97)</f>
        <v>0</v>
      </c>
      <c r="E93" s="98" t="s">
        <v>24</v>
      </c>
      <c r="F93" s="98" t="s">
        <v>24</v>
      </c>
      <c r="G93" s="98" t="s">
        <v>24</v>
      </c>
      <c r="H93" s="98" t="s">
        <v>24</v>
      </c>
      <c r="I93" s="98" t="s">
        <v>24</v>
      </c>
      <c r="J93" s="63">
        <f>SUM('[1]Ф.4.2.КФК1:Ф.4.2.КФК30'!J97)</f>
        <v>0</v>
      </c>
      <c r="K93" s="63">
        <f>SUM('[1]Ф.4.2.КФК1:Ф.4.2.КФК30'!K97)</f>
        <v>0</v>
      </c>
      <c r="L93" s="63">
        <f>SUM('[1]Ф.4.2.КФК1:Ф.4.2.КФК30'!L97)</f>
        <v>0</v>
      </c>
      <c r="M93" s="98" t="s">
        <v>24</v>
      </c>
      <c r="N93" s="98" t="s">
        <v>24</v>
      </c>
    </row>
    <row r="94" spans="1:14" ht="14.25" thickBot="1" thickTop="1">
      <c r="A94" s="65" t="s">
        <v>95</v>
      </c>
      <c r="B94" s="66">
        <v>4210</v>
      </c>
      <c r="C94" s="66">
        <v>690</v>
      </c>
      <c r="D94" s="63">
        <f>SUM('[1]Ф.4.2.КФК1:Ф.4.2.КФК30'!D98)</f>
        <v>0</v>
      </c>
      <c r="E94" s="98" t="s">
        <v>24</v>
      </c>
      <c r="F94" s="98" t="s">
        <v>24</v>
      </c>
      <c r="G94" s="98" t="s">
        <v>24</v>
      </c>
      <c r="H94" s="98" t="s">
        <v>24</v>
      </c>
      <c r="I94" s="98" t="s">
        <v>24</v>
      </c>
      <c r="J94" s="63">
        <f>SUM('[1]Ф.4.2.КФК1:Ф.4.2.КФК30'!J98)</f>
        <v>0</v>
      </c>
      <c r="K94" s="63">
        <f>SUM('[1]Ф.4.2.КФК1:Ф.4.2.КФК30'!K98)</f>
        <v>0</v>
      </c>
      <c r="L94" s="63">
        <f>SUM('[1]Ф.4.2.КФК1:Ф.4.2.КФК30'!L98)</f>
        <v>0</v>
      </c>
      <c r="M94" s="98" t="s">
        <v>24</v>
      </c>
      <c r="N94" s="98" t="s">
        <v>24</v>
      </c>
    </row>
    <row r="95" spans="1:14" ht="13.5" thickTop="1">
      <c r="A95" s="23" t="s">
        <v>121</v>
      </c>
      <c r="B95" s="46">
        <v>4220</v>
      </c>
      <c r="C95" s="47">
        <v>710</v>
      </c>
      <c r="D95" s="48" t="s">
        <v>24</v>
      </c>
      <c r="E95" s="48" t="s">
        <v>24</v>
      </c>
      <c r="F95" s="48"/>
      <c r="G95" s="48" t="s">
        <v>24</v>
      </c>
      <c r="H95" s="48"/>
      <c r="I95" s="48" t="s">
        <v>24</v>
      </c>
      <c r="J95" s="48" t="s">
        <v>24</v>
      </c>
      <c r="K95" s="48"/>
      <c r="L95" s="48" t="s">
        <v>24</v>
      </c>
      <c r="M95" s="48" t="s">
        <v>24</v>
      </c>
      <c r="N95" s="5"/>
    </row>
    <row r="96" spans="1:14" ht="12.75">
      <c r="A96" s="49"/>
      <c r="B96" s="50"/>
      <c r="C96" s="5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"/>
    </row>
    <row r="97" spans="1:14" ht="15">
      <c r="A97" s="36" t="str">
        <f>'[1]ЗАПОЛНИТЬ'!F30</f>
        <v>Заступник керівника </v>
      </c>
      <c r="B97" s="103"/>
      <c r="C97" s="103"/>
      <c r="D97" s="34"/>
      <c r="E97" s="104" t="str">
        <f>'[1]ЗАПОЛНИТЬ'!F26</f>
        <v>Д.О.Ладік</v>
      </c>
      <c r="F97" s="104"/>
      <c r="G97" s="104"/>
      <c r="H97" s="104"/>
      <c r="I97" s="104"/>
      <c r="J97" s="34"/>
      <c r="K97" s="34"/>
      <c r="L97" s="34"/>
      <c r="M97" s="34"/>
      <c r="N97" s="34"/>
    </row>
    <row r="98" spans="1:14" ht="15">
      <c r="A98" s="34"/>
      <c r="B98" s="101" t="s">
        <v>100</v>
      </c>
      <c r="C98" s="101"/>
      <c r="D98" s="34"/>
      <c r="E98" s="102" t="s">
        <v>101</v>
      </c>
      <c r="F98" s="102"/>
      <c r="G98" s="102"/>
      <c r="H98" s="37"/>
      <c r="I98" s="1"/>
      <c r="J98" s="34"/>
      <c r="K98" s="34"/>
      <c r="L98" s="34"/>
      <c r="M98" s="34"/>
      <c r="N98" s="34"/>
    </row>
    <row r="99" spans="1:14" ht="15">
      <c r="A99" s="36" t="str">
        <f>'[1]ЗАПОЛНИТЬ'!F31</f>
        <v>Головний бухгалтер</v>
      </c>
      <c r="B99" s="103"/>
      <c r="C99" s="103"/>
      <c r="D99" s="34"/>
      <c r="E99" s="104" t="str">
        <f>'[1]ЗАПОЛНИТЬ'!F28</f>
        <v>А.В.саліхова</v>
      </c>
      <c r="F99" s="104"/>
      <c r="G99" s="104"/>
      <c r="H99" s="104"/>
      <c r="I99" s="104"/>
      <c r="J99" s="34"/>
      <c r="K99" s="34"/>
      <c r="L99" s="34"/>
      <c r="M99" s="34"/>
      <c r="N99" s="34"/>
    </row>
    <row r="100" spans="1:14" ht="15">
      <c r="A100" s="34"/>
      <c r="B100" s="101" t="s">
        <v>100</v>
      </c>
      <c r="C100" s="101"/>
      <c r="D100" s="34"/>
      <c r="E100" s="102" t="s">
        <v>101</v>
      </c>
      <c r="F100" s="102"/>
      <c r="G100" s="102"/>
      <c r="H100" s="37"/>
      <c r="I100" s="1"/>
      <c r="J100" s="34"/>
      <c r="K100" s="34"/>
      <c r="L100" s="34"/>
      <c r="M100" s="34"/>
      <c r="N100" s="34"/>
    </row>
    <row r="101" spans="1:14" ht="15">
      <c r="A101" s="1" t="str">
        <f>'[1]ЗАПОЛНИТЬ'!C19</f>
        <v>"15"січня 2018 року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</sheetData>
  <mergeCells count="39">
    <mergeCell ref="I1:M2"/>
    <mergeCell ref="A3:M3"/>
    <mergeCell ref="A4:M4"/>
    <mergeCell ref="A5:C5"/>
    <mergeCell ref="A6:M6"/>
    <mergeCell ref="M8:N8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J18:K19"/>
    <mergeCell ref="L18:L20"/>
    <mergeCell ref="M18:N19"/>
    <mergeCell ref="B97:C97"/>
    <mergeCell ref="E97:I97"/>
    <mergeCell ref="E18:F19"/>
    <mergeCell ref="G18:G20"/>
    <mergeCell ref="H18:H20"/>
    <mergeCell ref="I18:I20"/>
    <mergeCell ref="B100:C100"/>
    <mergeCell ref="E100:G100"/>
    <mergeCell ref="B98:C98"/>
    <mergeCell ref="E98:G98"/>
    <mergeCell ref="B99:C99"/>
    <mergeCell ref="E99:I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4"/>
  <sheetViews>
    <sheetView workbookViewId="0" topLeftCell="A1">
      <selection activeCell="M20" sqref="M20"/>
    </sheetView>
  </sheetViews>
  <sheetFormatPr defaultColWidth="9.140625" defaultRowHeight="12.75"/>
  <cols>
    <col min="1" max="1" width="48.421875" style="0" customWidth="1"/>
    <col min="4" max="4" width="11.00390625" style="0" customWidth="1"/>
    <col min="5" max="5" width="11.8515625" style="0" customWidth="1"/>
    <col min="6" max="6" width="12.57421875" style="0" customWidth="1"/>
    <col min="7" max="8" width="11.140625" style="0" customWidth="1"/>
    <col min="9" max="9" width="11.7109375" style="0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17" t="s">
        <v>122</v>
      </c>
      <c r="H1" s="117"/>
      <c r="I1" s="117"/>
      <c r="J1" s="117"/>
      <c r="K1" s="2"/>
      <c r="L1" s="1"/>
    </row>
    <row r="2" spans="1:12" ht="15">
      <c r="A2" s="1"/>
      <c r="B2" s="1"/>
      <c r="C2" s="1"/>
      <c r="D2" s="1"/>
      <c r="E2" s="1"/>
      <c r="F2" s="1"/>
      <c r="G2" s="117"/>
      <c r="H2" s="117"/>
      <c r="I2" s="117"/>
      <c r="J2" s="117"/>
      <c r="K2" s="2"/>
      <c r="L2" s="1"/>
    </row>
    <row r="3" spans="1:12" ht="15">
      <c r="A3" s="1"/>
      <c r="B3" s="1"/>
      <c r="C3" s="1"/>
      <c r="D3" s="1"/>
      <c r="E3" s="1"/>
      <c r="F3" s="1"/>
      <c r="G3" s="117"/>
      <c r="H3" s="117"/>
      <c r="I3" s="117"/>
      <c r="J3" s="117"/>
      <c r="K3" s="2"/>
      <c r="L3" s="1"/>
    </row>
    <row r="4" spans="1:12" ht="14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3"/>
      <c r="L4" s="3"/>
    </row>
    <row r="5" spans="1:12" ht="14.25">
      <c r="A5" s="118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18"/>
      <c r="C5" s="118"/>
      <c r="D5" s="118"/>
      <c r="E5" s="118"/>
      <c r="F5" s="118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113" t="str">
        <f>CONCATENATE("за ",'[1]ЗАПОЛНИТЬ'!$B$17," ",'[1]ЗАПОЛНИТЬ'!$C$17)</f>
        <v>за  2017 р.</v>
      </c>
      <c r="B6" s="113"/>
      <c r="C6" s="113"/>
      <c r="D6" s="113"/>
      <c r="E6" s="113"/>
      <c r="F6" s="113"/>
      <c r="G6" s="113"/>
      <c r="H6" s="113"/>
      <c r="I6" s="113"/>
      <c r="J6" s="113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1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2</v>
      </c>
      <c r="B9" s="115" t="str">
        <f>'[1]ЗАПОЛНИТЬ'!B3</f>
        <v>Комунальний заклад "Лисичанська міська дитячо-юнацька спортивна школа"</v>
      </c>
      <c r="C9" s="115"/>
      <c r="D9" s="115"/>
      <c r="E9" s="115"/>
      <c r="F9" s="115"/>
      <c r="G9" s="115"/>
      <c r="H9" s="9" t="s">
        <v>3</v>
      </c>
      <c r="I9" s="5"/>
      <c r="J9" s="10" t="str">
        <f>'[1]ЗАПОЛНИТЬ'!B13</f>
        <v>23255872</v>
      </c>
      <c r="K9" s="11"/>
      <c r="L9" s="12"/>
    </row>
    <row r="10" spans="1:12" ht="12.75">
      <c r="A10" s="13" t="s">
        <v>4</v>
      </c>
      <c r="B10" s="111" t="str">
        <f>'[1]ЗАПОЛНИТЬ'!B5</f>
        <v>вул.Штейгерська, буд.9, м.Лисичанськ, Луганської області, 93100</v>
      </c>
      <c r="C10" s="111"/>
      <c r="D10" s="111"/>
      <c r="E10" s="111"/>
      <c r="F10" s="111"/>
      <c r="G10" s="111"/>
      <c r="H10" s="5" t="s">
        <v>5</v>
      </c>
      <c r="I10" s="5"/>
      <c r="J10" s="14">
        <f>'[1]ЗАПОЛНИТЬ'!B14</f>
        <v>4411800000</v>
      </c>
      <c r="K10" s="11"/>
      <c r="L10" s="13"/>
    </row>
    <row r="11" spans="1:12" ht="20.25" customHeight="1">
      <c r="A11" s="15" t="s">
        <v>6</v>
      </c>
      <c r="B11" s="120" t="str">
        <f>'[1]ЗАПОЛНИТЬ'!D15</f>
        <v>Комунальна організація (установа, заклад)</v>
      </c>
      <c r="C11" s="120"/>
      <c r="D11" s="120"/>
      <c r="E11" s="120"/>
      <c r="F11" s="120"/>
      <c r="G11" s="120"/>
      <c r="H11" s="5" t="s">
        <v>7</v>
      </c>
      <c r="I11" s="5"/>
      <c r="J11" s="14">
        <f>'[1]ЗАПОЛНИТЬ'!B15</f>
        <v>430</v>
      </c>
      <c r="K11" s="11"/>
      <c r="L11" s="13"/>
    </row>
    <row r="12" spans="1:12" ht="14.25" customHeight="1">
      <c r="A12" s="107" t="s">
        <v>8</v>
      </c>
      <c r="B12" s="107"/>
      <c r="C12" s="107"/>
      <c r="D12" s="16">
        <f>'[1]ЗАПОЛНИТЬ'!H9</f>
        <v>0</v>
      </c>
      <c r="E12" s="119">
        <f>IF(D12&gt;0,VLOOKUP(D12,'[1]ДовидникКВК(ГОС)'!A:B,2,FALSE),"")</f>
      </c>
      <c r="F12" s="119"/>
      <c r="G12" s="119"/>
      <c r="H12" s="119"/>
      <c r="I12" s="5"/>
      <c r="J12" s="5"/>
      <c r="K12" s="17"/>
      <c r="L12" s="12"/>
    </row>
    <row r="13" spans="1:12" ht="15.75">
      <c r="A13" s="107" t="s">
        <v>9</v>
      </c>
      <c r="B13" s="107"/>
      <c r="C13" s="107"/>
      <c r="D13" s="18"/>
      <c r="E13" s="87"/>
      <c r="F13" s="87"/>
      <c r="G13" s="87"/>
      <c r="H13" s="87"/>
      <c r="I13" s="87"/>
      <c r="J13" s="87"/>
      <c r="K13" s="11"/>
      <c r="L13" s="12"/>
    </row>
    <row r="14" spans="1:12" ht="28.5" customHeight="1">
      <c r="A14" s="107" t="s">
        <v>10</v>
      </c>
      <c r="B14" s="107"/>
      <c r="C14" s="107"/>
      <c r="D14" s="19" t="str">
        <f>'[1]ЗАПОЛНИТЬ'!H10</f>
        <v>75</v>
      </c>
      <c r="E14" s="88" t="str">
        <f>'[1]ЗАПОЛНИТЬ'!I10</f>
        <v>Фінансове управління Лисичанської міської ради</v>
      </c>
      <c r="F14" s="88"/>
      <c r="G14" s="88"/>
      <c r="H14" s="88"/>
      <c r="I14" s="88"/>
      <c r="J14" s="88"/>
      <c r="K14" s="11"/>
      <c r="L14" s="12"/>
    </row>
    <row r="15" spans="1:12" ht="45.75" customHeight="1">
      <c r="A15" s="107" t="s">
        <v>11</v>
      </c>
      <c r="B15" s="107"/>
      <c r="C15" s="107"/>
      <c r="D15" s="16" t="s">
        <v>123</v>
      </c>
      <c r="E15" s="109"/>
      <c r="F15" s="109"/>
      <c r="G15" s="109"/>
      <c r="H15" s="109"/>
      <c r="I15" s="109"/>
      <c r="J15" s="109"/>
      <c r="K15" s="11"/>
      <c r="L15" s="12"/>
    </row>
    <row r="16" spans="1:12" ht="10.5" customHeight="1">
      <c r="A16" s="20" t="s">
        <v>124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 customHeight="1">
      <c r="A17" s="20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4.25" thickBot="1" thickTop="1">
      <c r="A19" s="105" t="s">
        <v>13</v>
      </c>
      <c r="B19" s="56" t="s">
        <v>14</v>
      </c>
      <c r="C19" s="105" t="s">
        <v>15</v>
      </c>
      <c r="D19" s="56" t="s">
        <v>16</v>
      </c>
      <c r="E19" s="56" t="s">
        <v>17</v>
      </c>
      <c r="F19" s="57" t="s">
        <v>18</v>
      </c>
      <c r="G19" s="57" t="s">
        <v>19</v>
      </c>
      <c r="H19" s="57" t="s">
        <v>20</v>
      </c>
      <c r="I19" s="57" t="s">
        <v>21</v>
      </c>
      <c r="J19" s="56" t="s">
        <v>22</v>
      </c>
      <c r="K19" s="5"/>
      <c r="L19" s="5"/>
    </row>
    <row r="20" spans="1:12" ht="14.25" thickBot="1" thickTop="1">
      <c r="A20" s="105"/>
      <c r="B20" s="56"/>
      <c r="C20" s="105"/>
      <c r="D20" s="56"/>
      <c r="E20" s="56"/>
      <c r="F20" s="57"/>
      <c r="G20" s="57"/>
      <c r="H20" s="57"/>
      <c r="I20" s="57"/>
      <c r="J20" s="56"/>
      <c r="K20" s="5"/>
      <c r="L20" s="5"/>
    </row>
    <row r="21" spans="1:12" ht="14.25" thickBot="1" thickTop="1">
      <c r="A21" s="105"/>
      <c r="B21" s="56"/>
      <c r="C21" s="105"/>
      <c r="D21" s="56"/>
      <c r="E21" s="56"/>
      <c r="F21" s="57"/>
      <c r="G21" s="57"/>
      <c r="H21" s="57"/>
      <c r="I21" s="57"/>
      <c r="J21" s="56"/>
      <c r="K21" s="5"/>
      <c r="L21" s="5"/>
    </row>
    <row r="22" spans="1:12" ht="14.25" thickBot="1" thickTop="1">
      <c r="A22" s="60">
        <v>1</v>
      </c>
      <c r="B22" s="60">
        <v>2</v>
      </c>
      <c r="C22" s="60">
        <v>3</v>
      </c>
      <c r="D22" s="60">
        <v>4</v>
      </c>
      <c r="E22" s="60">
        <v>5</v>
      </c>
      <c r="F22" s="60">
        <v>6</v>
      </c>
      <c r="G22" s="60">
        <v>7</v>
      </c>
      <c r="H22" s="60">
        <v>8</v>
      </c>
      <c r="I22" s="60">
        <v>9</v>
      </c>
      <c r="J22" s="60">
        <v>9</v>
      </c>
      <c r="K22" s="5"/>
      <c r="L22" s="5"/>
    </row>
    <row r="23" spans="1:12" ht="14.25" thickBot="1" thickTop="1">
      <c r="A23" s="61" t="s">
        <v>23</v>
      </c>
      <c r="B23" s="61" t="s">
        <v>24</v>
      </c>
      <c r="C23" s="62" t="s">
        <v>25</v>
      </c>
      <c r="D23" s="63">
        <f>SUM('[1]Ф.2.1:Ф.2.50'!D23)</f>
        <v>5720085</v>
      </c>
      <c r="E23" s="63">
        <f>SUM('[1]Ф.2.1:Ф.2.50'!E23)</f>
        <v>5720085</v>
      </c>
      <c r="F23" s="63">
        <f>SUM('[1]Ф.2.1:Ф.2.50'!F23)</f>
        <v>0</v>
      </c>
      <c r="G23" s="63">
        <f>SUM('[1]Ф.2.1:Ф.2.50'!G23)</f>
        <v>5710309.77</v>
      </c>
      <c r="H23" s="63">
        <f>SUM('[1]Ф.2.1:Ф.2.50'!H23)</f>
        <v>5710309.77</v>
      </c>
      <c r="I23" s="63">
        <f>SUM('[1]Ф.2.1:Ф.2.50'!I23)</f>
        <v>0</v>
      </c>
      <c r="J23" s="63">
        <f>SUM('[1]Ф.2.1:Ф.2.50'!J23)</f>
        <v>0</v>
      </c>
      <c r="K23" s="5"/>
      <c r="L23" s="5"/>
    </row>
    <row r="24" spans="1:12" ht="23.25" thickBot="1" thickTop="1">
      <c r="A24" s="59" t="s">
        <v>26</v>
      </c>
      <c r="B24" s="61">
        <v>2000</v>
      </c>
      <c r="C24" s="62" t="s">
        <v>27</v>
      </c>
      <c r="D24" s="63">
        <f>SUM('[1]Ф.2.1:Ф.2.50'!D24)</f>
        <v>5720085</v>
      </c>
      <c r="E24" s="63">
        <f>SUM('[1]Ф.2.1:Ф.2.50'!E24)</f>
        <v>0</v>
      </c>
      <c r="F24" s="63">
        <f>SUM('[1]Ф.2.1:Ф.2.50'!F24)</f>
        <v>0</v>
      </c>
      <c r="G24" s="63">
        <f>SUM('[1]Ф.2.1:Ф.2.50'!G24)</f>
        <v>5710309.77</v>
      </c>
      <c r="H24" s="63">
        <f>SUM('[1]Ф.2.1:Ф.2.50'!H24)</f>
        <v>5710309.77</v>
      </c>
      <c r="I24" s="63">
        <f>SUM('[1]Ф.2.1:Ф.2.50'!I24)</f>
        <v>0</v>
      </c>
      <c r="J24" s="63">
        <f>SUM('[1]Ф.2.1:Ф.2.50'!J24)</f>
        <v>0</v>
      </c>
      <c r="K24" s="5"/>
      <c r="L24" s="5"/>
    </row>
    <row r="25" spans="1:12" ht="14.25" thickBot="1" thickTop="1">
      <c r="A25" s="64" t="s">
        <v>28</v>
      </c>
      <c r="B25" s="61">
        <v>2100</v>
      </c>
      <c r="C25" s="62" t="s">
        <v>29</v>
      </c>
      <c r="D25" s="63">
        <f>SUM('[1]Ф.2.1:Ф.2.50'!D25)</f>
        <v>4604070</v>
      </c>
      <c r="E25" s="63">
        <f>SUM('[1]Ф.2.1:Ф.2.50'!E25)</f>
        <v>0</v>
      </c>
      <c r="F25" s="63">
        <f>SUM('[1]Ф.2.1:Ф.2.50'!F25)</f>
        <v>0</v>
      </c>
      <c r="G25" s="63">
        <f>SUM('[1]Ф.2.1:Ф.2.50'!G25)</f>
        <v>4602409.68</v>
      </c>
      <c r="H25" s="63">
        <f>SUM('[1]Ф.2.1:Ф.2.50'!H25)</f>
        <v>4602409.68</v>
      </c>
      <c r="I25" s="63">
        <f>SUM('[1]Ф.2.1:Ф.2.50'!I25)</f>
        <v>0</v>
      </c>
      <c r="J25" s="63">
        <f>SUM('[1]Ф.2.1:Ф.2.50'!J25)</f>
        <v>0</v>
      </c>
      <c r="K25" s="5"/>
      <c r="L25" s="5"/>
    </row>
    <row r="26" spans="1:12" ht="14.25" thickBot="1" thickTop="1">
      <c r="A26" s="65" t="s">
        <v>30</v>
      </c>
      <c r="B26" s="66">
        <v>2110</v>
      </c>
      <c r="C26" s="67" t="s">
        <v>31</v>
      </c>
      <c r="D26" s="63">
        <f>SUM('[1]Ф.2.1:Ф.2.50'!D26)</f>
        <v>3763533</v>
      </c>
      <c r="E26" s="63">
        <f>SUM('[1]Ф.2.1:Ф.2.50'!E26)</f>
        <v>3763533</v>
      </c>
      <c r="F26" s="63">
        <f>SUM('[1]Ф.2.1:Ф.2.50'!F26)</f>
        <v>0</v>
      </c>
      <c r="G26" s="63">
        <f>SUM('[1]Ф.2.1:Ф.2.50'!G26)</f>
        <v>3763532.42</v>
      </c>
      <c r="H26" s="63">
        <f>SUM('[1]Ф.2.1:Ф.2.50'!H26)</f>
        <v>3763532.42</v>
      </c>
      <c r="I26" s="63">
        <f>SUM('[1]Ф.2.1:Ф.2.50'!I26)</f>
        <v>0</v>
      </c>
      <c r="J26" s="63">
        <f>SUM('[1]Ф.2.1:Ф.2.50'!J26)</f>
        <v>0</v>
      </c>
      <c r="K26" s="5"/>
      <c r="L26" s="5"/>
    </row>
    <row r="27" spans="1:12" ht="14.25" thickBot="1" thickTop="1">
      <c r="A27" s="68" t="s">
        <v>32</v>
      </c>
      <c r="B27" s="59">
        <v>2111</v>
      </c>
      <c r="C27" s="69" t="s">
        <v>33</v>
      </c>
      <c r="D27" s="63">
        <f>SUM('[1]Ф.2.1:Ф.2.50'!D27)</f>
        <v>3763533</v>
      </c>
      <c r="E27" s="63">
        <f>SUM('[1]Ф.2.1:Ф.2.50'!E27)</f>
        <v>0</v>
      </c>
      <c r="F27" s="63">
        <f>SUM('[1]Ф.2.1:Ф.2.50'!F27)</f>
        <v>0</v>
      </c>
      <c r="G27" s="63">
        <f>SUM('[1]Ф.2.1:Ф.2.50'!G27)</f>
        <v>3763532.42</v>
      </c>
      <c r="H27" s="63">
        <f>SUM('[1]Ф.2.1:Ф.2.50'!H27)</f>
        <v>3763532.42</v>
      </c>
      <c r="I27" s="63">
        <f>SUM('[1]Ф.2.1:Ф.2.50'!I27)</f>
        <v>0</v>
      </c>
      <c r="J27" s="63">
        <f>SUM('[1]Ф.2.1:Ф.2.50'!J27)</f>
        <v>0</v>
      </c>
      <c r="K27" s="5"/>
      <c r="L27" s="5"/>
    </row>
    <row r="28" spans="1:12" ht="14.25" thickBot="1" thickTop="1">
      <c r="A28" s="68" t="s">
        <v>34</v>
      </c>
      <c r="B28" s="59">
        <v>2112</v>
      </c>
      <c r="C28" s="69" t="s">
        <v>35</v>
      </c>
      <c r="D28" s="63">
        <f>SUM('[1]Ф.2.1:Ф.2.50'!D28)</f>
        <v>0</v>
      </c>
      <c r="E28" s="63">
        <f>SUM('[1]Ф.2.1:Ф.2.50'!E28)</f>
        <v>0</v>
      </c>
      <c r="F28" s="63">
        <f>SUM('[1]Ф.2.1:Ф.2.50'!F28)</f>
        <v>0</v>
      </c>
      <c r="G28" s="63">
        <f>SUM('[1]Ф.2.1:Ф.2.50'!G28)</f>
        <v>0</v>
      </c>
      <c r="H28" s="63">
        <f>SUM('[1]Ф.2.1:Ф.2.50'!H28)</f>
        <v>0</v>
      </c>
      <c r="I28" s="63">
        <f>SUM('[1]Ф.2.1:Ф.2.50'!I28)</f>
        <v>0</v>
      </c>
      <c r="J28" s="63">
        <f>SUM('[1]Ф.2.1:Ф.2.50'!J28)</f>
        <v>0</v>
      </c>
      <c r="K28" s="5"/>
      <c r="L28" s="5"/>
    </row>
    <row r="29" spans="1:12" ht="14.25" thickBot="1" thickTop="1">
      <c r="A29" s="70" t="s">
        <v>36</v>
      </c>
      <c r="B29" s="66">
        <v>2120</v>
      </c>
      <c r="C29" s="67" t="s">
        <v>37</v>
      </c>
      <c r="D29" s="63">
        <f>SUM('[1]Ф.2.1:Ф.2.50'!D29)</f>
        <v>840537</v>
      </c>
      <c r="E29" s="63">
        <f>SUM('[1]Ф.2.1:Ф.2.50'!E29)</f>
        <v>840537</v>
      </c>
      <c r="F29" s="63">
        <f>SUM('[1]Ф.2.1:Ф.2.50'!F29)</f>
        <v>0</v>
      </c>
      <c r="G29" s="63">
        <f>SUM('[1]Ф.2.1:Ф.2.50'!G29)</f>
        <v>838877.26</v>
      </c>
      <c r="H29" s="63">
        <f>SUM('[1]Ф.2.1:Ф.2.50'!H29)</f>
        <v>838877.26</v>
      </c>
      <c r="I29" s="63">
        <f>SUM('[1]Ф.2.1:Ф.2.50'!I29)</f>
        <v>0</v>
      </c>
      <c r="J29" s="63">
        <f>SUM('[1]Ф.2.1:Ф.2.50'!J29)</f>
        <v>0</v>
      </c>
      <c r="K29" s="5"/>
      <c r="L29" s="5"/>
    </row>
    <row r="30" spans="1:12" ht="14.25" thickBot="1" thickTop="1">
      <c r="A30" s="71" t="s">
        <v>38</v>
      </c>
      <c r="B30" s="61">
        <v>2200</v>
      </c>
      <c r="C30" s="62" t="s">
        <v>39</v>
      </c>
      <c r="D30" s="63">
        <f>SUM('[1]Ф.2.1:Ф.2.50'!D30)</f>
        <v>1107898</v>
      </c>
      <c r="E30" s="63">
        <f>SUM('[1]Ф.2.1:Ф.2.50'!E30)</f>
        <v>0</v>
      </c>
      <c r="F30" s="63">
        <f>SUM('[1]Ф.2.1:Ф.2.50'!F30)</f>
        <v>0</v>
      </c>
      <c r="G30" s="63">
        <f>SUM('[1]Ф.2.1:Ф.2.50'!G30)</f>
        <v>1100333.42</v>
      </c>
      <c r="H30" s="63">
        <f>SUM('[1]Ф.2.1:Ф.2.50'!H30)</f>
        <v>1100333.42</v>
      </c>
      <c r="I30" s="63">
        <f>SUM('[1]Ф.2.1:Ф.2.50'!I30)</f>
        <v>0</v>
      </c>
      <c r="J30" s="63">
        <f>SUM('[1]Ф.2.1:Ф.2.50'!J30)</f>
        <v>0</v>
      </c>
      <c r="K30" s="5"/>
      <c r="L30" s="5"/>
    </row>
    <row r="31" spans="1:12" ht="14.25" thickBot="1" thickTop="1">
      <c r="A31" s="65" t="s">
        <v>40</v>
      </c>
      <c r="B31" s="66">
        <v>2210</v>
      </c>
      <c r="C31" s="67" t="s">
        <v>41</v>
      </c>
      <c r="D31" s="63">
        <f>SUM('[1]Ф.2.1:Ф.2.50'!D31)</f>
        <v>151530.66</v>
      </c>
      <c r="E31" s="63">
        <f>SUM('[1]Ф.2.1:Ф.2.50'!E31)</f>
        <v>0</v>
      </c>
      <c r="F31" s="63">
        <f>SUM('[1]Ф.2.1:Ф.2.50'!F31)</f>
        <v>0</v>
      </c>
      <c r="G31" s="63">
        <f>SUM('[1]Ф.2.1:Ф.2.50'!G31)</f>
        <v>151522.99</v>
      </c>
      <c r="H31" s="63">
        <f>SUM('[1]Ф.2.1:Ф.2.50'!H31)</f>
        <v>151522.99</v>
      </c>
      <c r="I31" s="63">
        <f>SUM('[1]Ф.2.1:Ф.2.50'!I31)</f>
        <v>0</v>
      </c>
      <c r="J31" s="63">
        <f>SUM('[1]Ф.2.1:Ф.2.50'!J31)</f>
        <v>0</v>
      </c>
      <c r="K31" s="5"/>
      <c r="L31" s="5"/>
    </row>
    <row r="32" spans="1:12" ht="14.25" thickBot="1" thickTop="1">
      <c r="A32" s="65" t="s">
        <v>42</v>
      </c>
      <c r="B32" s="66">
        <v>2220</v>
      </c>
      <c r="C32" s="66">
        <v>100</v>
      </c>
      <c r="D32" s="63">
        <f>SUM('[1]Ф.2.1:Ф.2.50'!D32)</f>
        <v>3800</v>
      </c>
      <c r="E32" s="63">
        <f>SUM('[1]Ф.2.1:Ф.2.50'!E32)</f>
        <v>3800</v>
      </c>
      <c r="F32" s="63">
        <f>SUM('[1]Ф.2.1:Ф.2.50'!F32)</f>
        <v>0</v>
      </c>
      <c r="G32" s="63">
        <f>SUM('[1]Ф.2.1:Ф.2.50'!G32)</f>
        <v>3786.16</v>
      </c>
      <c r="H32" s="63">
        <f>SUM('[1]Ф.2.1:Ф.2.50'!H32)</f>
        <v>3786.16</v>
      </c>
      <c r="I32" s="63">
        <f>SUM('[1]Ф.2.1:Ф.2.50'!I32)</f>
        <v>0</v>
      </c>
      <c r="J32" s="63">
        <f>SUM('[1]Ф.2.1:Ф.2.50'!J32)</f>
        <v>0</v>
      </c>
      <c r="K32" s="5"/>
      <c r="L32" s="5"/>
    </row>
    <row r="33" spans="1:12" ht="14.25" thickBot="1" thickTop="1">
      <c r="A33" s="65" t="s">
        <v>43</v>
      </c>
      <c r="B33" s="66">
        <v>2230</v>
      </c>
      <c r="C33" s="66">
        <v>110</v>
      </c>
      <c r="D33" s="63">
        <f>SUM('[1]Ф.2.1:Ф.2.50'!D33)</f>
        <v>202069</v>
      </c>
      <c r="E33" s="63">
        <f>SUM('[1]Ф.2.1:Ф.2.50'!E33)</f>
        <v>202069</v>
      </c>
      <c r="F33" s="63">
        <f>SUM('[1]Ф.2.1:Ф.2.50'!F33)</f>
        <v>0</v>
      </c>
      <c r="G33" s="63">
        <f>SUM('[1]Ф.2.1:Ф.2.50'!G33)</f>
        <v>201069</v>
      </c>
      <c r="H33" s="63">
        <f>SUM('[1]Ф.2.1:Ф.2.50'!H33)</f>
        <v>201069</v>
      </c>
      <c r="I33" s="63">
        <f>SUM('[1]Ф.2.1:Ф.2.50'!I33)</f>
        <v>0</v>
      </c>
      <c r="J33" s="63">
        <f>SUM('[1]Ф.2.1:Ф.2.50'!J33)</f>
        <v>0</v>
      </c>
      <c r="K33" s="5"/>
      <c r="L33" s="5"/>
    </row>
    <row r="34" spans="1:12" ht="14.25" thickBot="1" thickTop="1">
      <c r="A34" s="65" t="s">
        <v>44</v>
      </c>
      <c r="B34" s="66">
        <v>2240</v>
      </c>
      <c r="C34" s="66">
        <v>120</v>
      </c>
      <c r="D34" s="63">
        <f>SUM('[1]Ф.2.1:Ф.2.50'!D34)</f>
        <v>60537.34</v>
      </c>
      <c r="E34" s="63">
        <f>SUM('[1]Ф.2.1:Ф.2.50'!E34)</f>
        <v>0</v>
      </c>
      <c r="F34" s="63">
        <f>SUM('[1]Ф.2.1:Ф.2.50'!F34)</f>
        <v>0</v>
      </c>
      <c r="G34" s="63">
        <f>SUM('[1]Ф.2.1:Ф.2.50'!G34)</f>
        <v>60275.71</v>
      </c>
      <c r="H34" s="63">
        <f>SUM('[1]Ф.2.1:Ф.2.50'!H34)</f>
        <v>60275.71</v>
      </c>
      <c r="I34" s="63">
        <f>SUM('[1]Ф.2.1:Ф.2.50'!I34)</f>
        <v>0</v>
      </c>
      <c r="J34" s="63">
        <f>SUM('[1]Ф.2.1:Ф.2.50'!J34)</f>
        <v>0</v>
      </c>
      <c r="K34" s="5"/>
      <c r="L34" s="5"/>
    </row>
    <row r="35" spans="1:12" ht="14.25" thickBot="1" thickTop="1">
      <c r="A35" s="65" t="s">
        <v>45</v>
      </c>
      <c r="B35" s="66">
        <v>2250</v>
      </c>
      <c r="C35" s="66">
        <v>130</v>
      </c>
      <c r="D35" s="63">
        <f>SUM('[1]Ф.2.1:Ф.2.50'!D35)</f>
        <v>49377</v>
      </c>
      <c r="E35" s="63">
        <f>SUM('[1]Ф.2.1:Ф.2.50'!E35)</f>
        <v>0</v>
      </c>
      <c r="F35" s="63">
        <f>SUM('[1]Ф.2.1:Ф.2.50'!F35)</f>
        <v>0</v>
      </c>
      <c r="G35" s="63">
        <f>SUM('[1]Ф.2.1:Ф.2.50'!G35)</f>
        <v>49248.3</v>
      </c>
      <c r="H35" s="63">
        <f>SUM('[1]Ф.2.1:Ф.2.50'!H35)</f>
        <v>49248.3</v>
      </c>
      <c r="I35" s="63">
        <f>SUM('[1]Ф.2.1:Ф.2.50'!I35)</f>
        <v>0</v>
      </c>
      <c r="J35" s="63">
        <f>SUM('[1]Ф.2.1:Ф.2.50'!J35)</f>
        <v>0</v>
      </c>
      <c r="K35" s="5"/>
      <c r="L35" s="5"/>
    </row>
    <row r="36" spans="1:12" ht="14.25" thickBot="1" thickTop="1">
      <c r="A36" s="70" t="s">
        <v>46</v>
      </c>
      <c r="B36" s="66">
        <v>2260</v>
      </c>
      <c r="C36" s="66">
        <v>140</v>
      </c>
      <c r="D36" s="63">
        <f>SUM('[1]Ф.2.1:Ф.2.50'!D36)</f>
        <v>0</v>
      </c>
      <c r="E36" s="63">
        <f>SUM('[1]Ф.2.1:Ф.2.50'!E36)</f>
        <v>0</v>
      </c>
      <c r="F36" s="63">
        <f>SUM('[1]Ф.2.1:Ф.2.50'!F36)</f>
        <v>0</v>
      </c>
      <c r="G36" s="63">
        <f>SUM('[1]Ф.2.1:Ф.2.50'!G36)</f>
        <v>0</v>
      </c>
      <c r="H36" s="63">
        <f>SUM('[1]Ф.2.1:Ф.2.50'!H36)</f>
        <v>0</v>
      </c>
      <c r="I36" s="63">
        <f>SUM('[1]Ф.2.1:Ф.2.50'!I36)</f>
        <v>0</v>
      </c>
      <c r="J36" s="63">
        <f>SUM('[1]Ф.2.1:Ф.2.50'!J36)</f>
        <v>0</v>
      </c>
      <c r="K36" s="5"/>
      <c r="L36" s="5"/>
    </row>
    <row r="37" spans="1:12" ht="14.25" thickBot="1" thickTop="1">
      <c r="A37" s="70" t="s">
        <v>47</v>
      </c>
      <c r="B37" s="66">
        <v>2270</v>
      </c>
      <c r="C37" s="66">
        <v>150</v>
      </c>
      <c r="D37" s="63">
        <f>SUM('[1]Ф.2.1:Ф.2.50'!D37)</f>
        <v>635285</v>
      </c>
      <c r="E37" s="63">
        <f>SUM('[1]Ф.2.1:Ф.2.50'!E37)</f>
        <v>635285</v>
      </c>
      <c r="F37" s="63">
        <f>SUM('[1]Ф.2.1:Ф.2.50'!F37)</f>
        <v>0</v>
      </c>
      <c r="G37" s="63">
        <f>SUM('[1]Ф.2.1:Ф.2.50'!G37)</f>
        <v>629133.26</v>
      </c>
      <c r="H37" s="63">
        <f>SUM('[1]Ф.2.1:Ф.2.50'!H37)</f>
        <v>629133.26</v>
      </c>
      <c r="I37" s="63">
        <f>SUM('[1]Ф.2.1:Ф.2.50'!I37)</f>
        <v>0</v>
      </c>
      <c r="J37" s="63">
        <f>SUM('[1]Ф.2.1:Ф.2.50'!J37)</f>
        <v>0</v>
      </c>
      <c r="K37" s="5"/>
      <c r="L37" s="5"/>
    </row>
    <row r="38" spans="1:12" ht="14.25" thickBot="1" thickTop="1">
      <c r="A38" s="68" t="s">
        <v>48</v>
      </c>
      <c r="B38" s="59">
        <v>2271</v>
      </c>
      <c r="C38" s="59">
        <v>160</v>
      </c>
      <c r="D38" s="63">
        <f>SUM('[1]Ф.2.1:Ф.2.50'!D38)</f>
        <v>327506</v>
      </c>
      <c r="E38" s="63">
        <f>SUM('[1]Ф.2.1:Ф.2.50'!E38)</f>
        <v>0</v>
      </c>
      <c r="F38" s="63">
        <f>SUM('[1]Ф.2.1:Ф.2.50'!F38)</f>
        <v>0</v>
      </c>
      <c r="G38" s="63">
        <f>SUM('[1]Ф.2.1:Ф.2.50'!G38)</f>
        <v>321410.67</v>
      </c>
      <c r="H38" s="63">
        <f>SUM('[1]Ф.2.1:Ф.2.50'!H38)</f>
        <v>321410.67</v>
      </c>
      <c r="I38" s="63">
        <f>SUM('[1]Ф.2.1:Ф.2.50'!I38)</f>
        <v>0</v>
      </c>
      <c r="J38" s="63">
        <f>SUM('[1]Ф.2.1:Ф.2.50'!J38)</f>
        <v>0</v>
      </c>
      <c r="K38" s="5"/>
      <c r="L38" s="5"/>
    </row>
    <row r="39" spans="1:12" ht="14.25" thickBot="1" thickTop="1">
      <c r="A39" s="68" t="s">
        <v>49</v>
      </c>
      <c r="B39" s="59">
        <v>2272</v>
      </c>
      <c r="C39" s="59">
        <v>170</v>
      </c>
      <c r="D39" s="63">
        <f>SUM('[1]Ф.2.1:Ф.2.50'!D39)</f>
        <v>56056</v>
      </c>
      <c r="E39" s="63">
        <f>SUM('[1]Ф.2.1:Ф.2.50'!E39)</f>
        <v>0</v>
      </c>
      <c r="F39" s="63">
        <f>SUM('[1]Ф.2.1:Ф.2.50'!F39)</f>
        <v>0</v>
      </c>
      <c r="G39" s="63">
        <f>SUM('[1]Ф.2.1:Ф.2.50'!G39)</f>
        <v>56055.08</v>
      </c>
      <c r="H39" s="63">
        <f>SUM('[1]Ф.2.1:Ф.2.50'!H39)</f>
        <v>56055.08</v>
      </c>
      <c r="I39" s="63">
        <f>SUM('[1]Ф.2.1:Ф.2.50'!I39)</f>
        <v>0</v>
      </c>
      <c r="J39" s="63">
        <f>SUM('[1]Ф.2.1:Ф.2.50'!J39)</f>
        <v>0</v>
      </c>
      <c r="K39" s="5"/>
      <c r="L39" s="5"/>
    </row>
    <row r="40" spans="1:12" ht="14.25" thickBot="1" thickTop="1">
      <c r="A40" s="68" t="s">
        <v>50</v>
      </c>
      <c r="B40" s="59">
        <v>2273</v>
      </c>
      <c r="C40" s="59">
        <v>180</v>
      </c>
      <c r="D40" s="63">
        <f>SUM('[1]Ф.2.1:Ф.2.50'!D40)</f>
        <v>151133</v>
      </c>
      <c r="E40" s="63">
        <f>SUM('[1]Ф.2.1:Ф.2.50'!E40)</f>
        <v>0</v>
      </c>
      <c r="F40" s="63">
        <f>SUM('[1]Ф.2.1:Ф.2.50'!F40)</f>
        <v>0</v>
      </c>
      <c r="G40" s="63">
        <f>SUM('[1]Ф.2.1:Ф.2.50'!G40)</f>
        <v>151077.51</v>
      </c>
      <c r="H40" s="63">
        <f>SUM('[1]Ф.2.1:Ф.2.50'!H40)</f>
        <v>151077.51</v>
      </c>
      <c r="I40" s="63">
        <f>SUM('[1]Ф.2.1:Ф.2.50'!I40)</f>
        <v>0</v>
      </c>
      <c r="J40" s="63">
        <f>SUM('[1]Ф.2.1:Ф.2.50'!J40)</f>
        <v>0</v>
      </c>
      <c r="K40" s="5"/>
      <c r="L40" s="5"/>
    </row>
    <row r="41" spans="1:12" ht="14.25" thickBot="1" thickTop="1">
      <c r="A41" s="68" t="s">
        <v>51</v>
      </c>
      <c r="B41" s="59">
        <v>2274</v>
      </c>
      <c r="C41" s="59">
        <v>190</v>
      </c>
      <c r="D41" s="63">
        <f>SUM('[1]Ф.2.1:Ф.2.50'!D41)</f>
        <v>0</v>
      </c>
      <c r="E41" s="63">
        <f>SUM('[1]Ф.2.1:Ф.2.50'!E41)</f>
        <v>0</v>
      </c>
      <c r="F41" s="63">
        <f>SUM('[1]Ф.2.1:Ф.2.50'!F41)</f>
        <v>0</v>
      </c>
      <c r="G41" s="63">
        <f>SUM('[1]Ф.2.1:Ф.2.50'!G41)</f>
        <v>0</v>
      </c>
      <c r="H41" s="63">
        <f>SUM('[1]Ф.2.1:Ф.2.50'!H41)</f>
        <v>0</v>
      </c>
      <c r="I41" s="63">
        <f>SUM('[1]Ф.2.1:Ф.2.50'!I41)</f>
        <v>0</v>
      </c>
      <c r="J41" s="63">
        <f>SUM('[1]Ф.2.1:Ф.2.50'!J41)</f>
        <v>0</v>
      </c>
      <c r="K41" s="5"/>
      <c r="L41" s="5"/>
    </row>
    <row r="42" spans="1:12" ht="14.25" thickBot="1" thickTop="1">
      <c r="A42" s="68" t="s">
        <v>52</v>
      </c>
      <c r="B42" s="59">
        <v>2275</v>
      </c>
      <c r="C42" s="59">
        <v>200</v>
      </c>
      <c r="D42" s="63">
        <f>SUM('[1]Ф.2.1:Ф.2.50'!D42)</f>
        <v>100590</v>
      </c>
      <c r="E42" s="63">
        <f>SUM('[1]Ф.2.1:Ф.2.50'!E42)</f>
        <v>0</v>
      </c>
      <c r="F42" s="63">
        <f>SUM('[1]Ф.2.1:Ф.2.50'!F42)</f>
        <v>0</v>
      </c>
      <c r="G42" s="63">
        <f>SUM('[1]Ф.2.1:Ф.2.50'!G42)</f>
        <v>100590</v>
      </c>
      <c r="H42" s="63">
        <f>SUM('[1]Ф.2.1:Ф.2.50'!H42)</f>
        <v>100590</v>
      </c>
      <c r="I42" s="63">
        <f>SUM('[1]Ф.2.1:Ф.2.50'!I42)</f>
        <v>0</v>
      </c>
      <c r="J42" s="63">
        <f>SUM('[1]Ф.2.1:Ф.2.50'!J42)</f>
        <v>0</v>
      </c>
      <c r="K42" s="5"/>
      <c r="L42" s="5"/>
    </row>
    <row r="43" spans="1:12" ht="14.25" thickBot="1" thickTop="1">
      <c r="A43" s="68" t="s">
        <v>53</v>
      </c>
      <c r="B43" s="59">
        <v>2276</v>
      </c>
      <c r="C43" s="59">
        <v>210</v>
      </c>
      <c r="D43" s="63">
        <f>SUM('[1]Ф.2.1:Ф.2.50'!D43)</f>
        <v>0</v>
      </c>
      <c r="E43" s="63">
        <f>SUM('[1]Ф.2.1:Ф.2.50'!E43)</f>
        <v>0</v>
      </c>
      <c r="F43" s="63">
        <f>SUM('[1]Ф.2.1:Ф.2.50'!F43)</f>
        <v>0</v>
      </c>
      <c r="G43" s="63">
        <f>SUM('[1]Ф.2.1:Ф.2.50'!G43)</f>
        <v>0</v>
      </c>
      <c r="H43" s="63">
        <f>SUM('[1]Ф.2.1:Ф.2.50'!H43)</f>
        <v>0</v>
      </c>
      <c r="I43" s="63">
        <f>SUM('[1]Ф.2.1:Ф.2.50'!I43)</f>
        <v>0</v>
      </c>
      <c r="J43" s="63">
        <f>SUM('[1]Ф.2.1:Ф.2.50'!J43)</f>
        <v>0</v>
      </c>
      <c r="K43" s="5"/>
      <c r="L43" s="5"/>
    </row>
    <row r="44" spans="1:12" ht="24" thickBot="1" thickTop="1">
      <c r="A44" s="70" t="s">
        <v>54</v>
      </c>
      <c r="B44" s="66">
        <v>2280</v>
      </c>
      <c r="C44" s="66">
        <v>220</v>
      </c>
      <c r="D44" s="63">
        <f>SUM('[1]Ф.2.1:Ф.2.50'!D44)</f>
        <v>5299</v>
      </c>
      <c r="E44" s="63">
        <f>SUM('[1]Ф.2.1:Ф.2.50'!E44)</f>
        <v>0</v>
      </c>
      <c r="F44" s="63">
        <f>SUM('[1]Ф.2.1:Ф.2.50'!F44)</f>
        <v>0</v>
      </c>
      <c r="G44" s="63">
        <f>SUM('[1]Ф.2.1:Ф.2.50'!G44)</f>
        <v>5298</v>
      </c>
      <c r="H44" s="63">
        <f>SUM('[1]Ф.2.1:Ф.2.50'!H44)</f>
        <v>5298</v>
      </c>
      <c r="I44" s="63">
        <f>SUM('[1]Ф.2.1:Ф.2.50'!I44)</f>
        <v>0</v>
      </c>
      <c r="J44" s="63">
        <f>SUM('[1]Ф.2.1:Ф.2.50'!J44)</f>
        <v>0</v>
      </c>
      <c r="K44" s="5"/>
      <c r="L44" s="5"/>
    </row>
    <row r="45" spans="1:12" ht="22.5" thickBot="1" thickTop="1">
      <c r="A45" s="72" t="s">
        <v>55</v>
      </c>
      <c r="B45" s="59">
        <v>2281</v>
      </c>
      <c r="C45" s="59">
        <v>230</v>
      </c>
      <c r="D45" s="63">
        <f>SUM('[1]Ф.2.1:Ф.2.50'!D45)</f>
        <v>0</v>
      </c>
      <c r="E45" s="63">
        <f>SUM('[1]Ф.2.1:Ф.2.50'!E45)</f>
        <v>0</v>
      </c>
      <c r="F45" s="63">
        <f>SUM('[1]Ф.2.1:Ф.2.50'!F45)</f>
        <v>0</v>
      </c>
      <c r="G45" s="63">
        <f>SUM('[1]Ф.2.1:Ф.2.50'!G45)</f>
        <v>0</v>
      </c>
      <c r="H45" s="63">
        <f>SUM('[1]Ф.2.1:Ф.2.50'!H45)</f>
        <v>0</v>
      </c>
      <c r="I45" s="63">
        <f>SUM('[1]Ф.2.1:Ф.2.50'!I45)</f>
        <v>0</v>
      </c>
      <c r="J45" s="63">
        <f>SUM('[1]Ф.2.1:Ф.2.50'!J45)</f>
        <v>0</v>
      </c>
      <c r="K45" s="5"/>
      <c r="L45" s="5"/>
    </row>
    <row r="46" spans="1:12" ht="22.5" thickBot="1" thickTop="1">
      <c r="A46" s="73" t="s">
        <v>56</v>
      </c>
      <c r="B46" s="59">
        <v>2282</v>
      </c>
      <c r="C46" s="59">
        <v>240</v>
      </c>
      <c r="D46" s="63">
        <f>SUM('[1]Ф.2.1:Ф.2.50'!D46)</f>
        <v>5299</v>
      </c>
      <c r="E46" s="63">
        <f>SUM('[1]Ф.2.1:Ф.2.50'!E46)</f>
        <v>0</v>
      </c>
      <c r="F46" s="63">
        <f>SUM('[1]Ф.2.1:Ф.2.50'!F46)</f>
        <v>0</v>
      </c>
      <c r="G46" s="63">
        <f>SUM('[1]Ф.2.1:Ф.2.50'!G46)</f>
        <v>5298</v>
      </c>
      <c r="H46" s="63">
        <f>SUM('[1]Ф.2.1:Ф.2.50'!H46)</f>
        <v>5298</v>
      </c>
      <c r="I46" s="63">
        <f>SUM('[1]Ф.2.1:Ф.2.50'!I46)</f>
        <v>0</v>
      </c>
      <c r="J46" s="63">
        <f>SUM('[1]Ф.2.1:Ф.2.50'!J46)</f>
        <v>0</v>
      </c>
      <c r="K46" s="5"/>
      <c r="L46" s="5"/>
    </row>
    <row r="47" spans="1:12" ht="14.25" thickBot="1" thickTop="1">
      <c r="A47" s="64" t="s">
        <v>57</v>
      </c>
      <c r="B47" s="61">
        <v>2400</v>
      </c>
      <c r="C47" s="61">
        <v>250</v>
      </c>
      <c r="D47" s="63">
        <f>SUM('[1]Ф.2.1:Ф.2.50'!D47)</f>
        <v>0</v>
      </c>
      <c r="E47" s="63">
        <f>SUM('[1]Ф.2.1:Ф.2.50'!E47)</f>
        <v>0</v>
      </c>
      <c r="F47" s="63">
        <f>SUM('[1]Ф.2.1:Ф.2.50'!F47)</f>
        <v>0</v>
      </c>
      <c r="G47" s="63">
        <f>SUM('[1]Ф.2.1:Ф.2.50'!G47)</f>
        <v>0</v>
      </c>
      <c r="H47" s="63">
        <f>SUM('[1]Ф.2.1:Ф.2.50'!H47)</f>
        <v>0</v>
      </c>
      <c r="I47" s="63">
        <f>SUM('[1]Ф.2.1:Ф.2.50'!I47)</f>
        <v>0</v>
      </c>
      <c r="J47" s="63">
        <f>SUM('[1]Ф.2.1:Ф.2.50'!J47)</f>
        <v>0</v>
      </c>
      <c r="K47" s="5"/>
      <c r="L47" s="5"/>
    </row>
    <row r="48" spans="1:12" ht="14.25" thickBot="1" thickTop="1">
      <c r="A48" s="74" t="s">
        <v>58</v>
      </c>
      <c r="B48" s="66">
        <v>2410</v>
      </c>
      <c r="C48" s="66">
        <v>260</v>
      </c>
      <c r="D48" s="63">
        <f>SUM('[1]Ф.2.1:Ф.2.50'!D48)</f>
        <v>0</v>
      </c>
      <c r="E48" s="63">
        <f>SUM('[1]Ф.2.1:Ф.2.50'!E48)</f>
        <v>0</v>
      </c>
      <c r="F48" s="63">
        <f>SUM('[1]Ф.2.1:Ф.2.50'!F48)</f>
        <v>0</v>
      </c>
      <c r="G48" s="63">
        <f>SUM('[1]Ф.2.1:Ф.2.50'!G48)</f>
        <v>0</v>
      </c>
      <c r="H48" s="63">
        <f>SUM('[1]Ф.2.1:Ф.2.50'!H48)</f>
        <v>0</v>
      </c>
      <c r="I48" s="63">
        <f>SUM('[1]Ф.2.1:Ф.2.50'!I48)</f>
        <v>0</v>
      </c>
      <c r="J48" s="63">
        <f>SUM('[1]Ф.2.1:Ф.2.50'!J48)</f>
        <v>0</v>
      </c>
      <c r="K48" s="5"/>
      <c r="L48" s="5"/>
    </row>
    <row r="49" spans="1:12" ht="14.25" thickBot="1" thickTop="1">
      <c r="A49" s="74" t="s">
        <v>59</v>
      </c>
      <c r="B49" s="66">
        <v>2420</v>
      </c>
      <c r="C49" s="66">
        <v>270</v>
      </c>
      <c r="D49" s="63">
        <f>SUM('[1]Ф.2.1:Ф.2.50'!D49)</f>
        <v>0</v>
      </c>
      <c r="E49" s="63">
        <f>SUM('[1]Ф.2.1:Ф.2.50'!E49)</f>
        <v>0</v>
      </c>
      <c r="F49" s="63">
        <f>SUM('[1]Ф.2.1:Ф.2.50'!F49)</f>
        <v>0</v>
      </c>
      <c r="G49" s="63">
        <f>SUM('[1]Ф.2.1:Ф.2.50'!G49)</f>
        <v>0</v>
      </c>
      <c r="H49" s="63">
        <f>SUM('[1]Ф.2.1:Ф.2.50'!H49)</f>
        <v>0</v>
      </c>
      <c r="I49" s="63">
        <f>SUM('[1]Ф.2.1:Ф.2.50'!I49)</f>
        <v>0</v>
      </c>
      <c r="J49" s="63">
        <f>SUM('[1]Ф.2.1:Ф.2.50'!J49)</f>
        <v>0</v>
      </c>
      <c r="K49" s="5"/>
      <c r="L49" s="5"/>
    </row>
    <row r="50" spans="1:12" ht="14.25" thickBot="1" thickTop="1">
      <c r="A50" s="75" t="s">
        <v>60</v>
      </c>
      <c r="B50" s="61">
        <v>2600</v>
      </c>
      <c r="C50" s="61">
        <v>280</v>
      </c>
      <c r="D50" s="63">
        <f>SUM('[1]Ф.2.1:Ф.2.50'!D50)</f>
        <v>0</v>
      </c>
      <c r="E50" s="63">
        <f>SUM('[1]Ф.2.1:Ф.2.50'!E50)</f>
        <v>0</v>
      </c>
      <c r="F50" s="63">
        <f>SUM('[1]Ф.2.1:Ф.2.50'!F50)</f>
        <v>0</v>
      </c>
      <c r="G50" s="63">
        <f>SUM('[1]Ф.2.1:Ф.2.50'!G50)</f>
        <v>0</v>
      </c>
      <c r="H50" s="63">
        <f>SUM('[1]Ф.2.1:Ф.2.50'!H50)</f>
        <v>0</v>
      </c>
      <c r="I50" s="63">
        <f>SUM('[1]Ф.2.1:Ф.2.50'!I50)</f>
        <v>0</v>
      </c>
      <c r="J50" s="63">
        <f>SUM('[1]Ф.2.1:Ф.2.50'!J50)</f>
        <v>0</v>
      </c>
      <c r="K50" s="5"/>
      <c r="L50" s="5"/>
    </row>
    <row r="51" spans="1:12" ht="24" thickBot="1" thickTop="1">
      <c r="A51" s="70" t="s">
        <v>61</v>
      </c>
      <c r="B51" s="66">
        <v>2610</v>
      </c>
      <c r="C51" s="66">
        <v>290</v>
      </c>
      <c r="D51" s="63">
        <f>SUM('[1]Ф.2.1:Ф.2.50'!D51)</f>
        <v>0</v>
      </c>
      <c r="E51" s="63">
        <f>SUM('[1]Ф.2.1:Ф.2.50'!E51)</f>
        <v>0</v>
      </c>
      <c r="F51" s="63">
        <f>SUM('[1]Ф.2.1:Ф.2.50'!F51)</f>
        <v>0</v>
      </c>
      <c r="G51" s="63">
        <f>SUM('[1]Ф.2.1:Ф.2.50'!G51)</f>
        <v>0</v>
      </c>
      <c r="H51" s="63">
        <f>SUM('[1]Ф.2.1:Ф.2.50'!H51)</f>
        <v>0</v>
      </c>
      <c r="I51" s="63">
        <f>SUM('[1]Ф.2.1:Ф.2.50'!I51)</f>
        <v>0</v>
      </c>
      <c r="J51" s="63">
        <f>SUM('[1]Ф.2.1:Ф.2.50'!J51)</f>
        <v>0</v>
      </c>
      <c r="K51" s="5"/>
      <c r="L51" s="5"/>
    </row>
    <row r="52" spans="1:12" ht="24" thickBot="1" thickTop="1">
      <c r="A52" s="70" t="s">
        <v>62</v>
      </c>
      <c r="B52" s="66">
        <v>2620</v>
      </c>
      <c r="C52" s="66">
        <v>300</v>
      </c>
      <c r="D52" s="63">
        <f>SUM('[1]Ф.2.1:Ф.2.50'!D52)</f>
        <v>0</v>
      </c>
      <c r="E52" s="63">
        <f>SUM('[1]Ф.2.1:Ф.2.50'!E52)</f>
        <v>0</v>
      </c>
      <c r="F52" s="63">
        <f>SUM('[1]Ф.2.1:Ф.2.50'!F52)</f>
        <v>0</v>
      </c>
      <c r="G52" s="63">
        <f>SUM('[1]Ф.2.1:Ф.2.50'!G52)</f>
        <v>0</v>
      </c>
      <c r="H52" s="63">
        <f>SUM('[1]Ф.2.1:Ф.2.50'!H52)</f>
        <v>0</v>
      </c>
      <c r="I52" s="63">
        <f>SUM('[1]Ф.2.1:Ф.2.50'!I52)</f>
        <v>0</v>
      </c>
      <c r="J52" s="63">
        <f>SUM('[1]Ф.2.1:Ф.2.50'!J52)</f>
        <v>0</v>
      </c>
      <c r="K52" s="5"/>
      <c r="L52" s="5"/>
    </row>
    <row r="53" spans="1:12" ht="24" thickBot="1" thickTop="1">
      <c r="A53" s="74" t="s">
        <v>63</v>
      </c>
      <c r="B53" s="66">
        <v>2630</v>
      </c>
      <c r="C53" s="66">
        <v>310</v>
      </c>
      <c r="D53" s="63">
        <f>SUM('[1]Ф.2.1:Ф.2.50'!D53)</f>
        <v>0</v>
      </c>
      <c r="E53" s="63">
        <f>SUM('[1]Ф.2.1:Ф.2.50'!E53)</f>
        <v>0</v>
      </c>
      <c r="F53" s="63">
        <f>SUM('[1]Ф.2.1:Ф.2.50'!F53)</f>
        <v>0</v>
      </c>
      <c r="G53" s="63">
        <f>SUM('[1]Ф.2.1:Ф.2.50'!G53)</f>
        <v>0</v>
      </c>
      <c r="H53" s="63">
        <f>SUM('[1]Ф.2.1:Ф.2.50'!H53)</f>
        <v>0</v>
      </c>
      <c r="I53" s="63">
        <f>SUM('[1]Ф.2.1:Ф.2.50'!I53)</f>
        <v>0</v>
      </c>
      <c r="J53" s="63">
        <f>SUM('[1]Ф.2.1:Ф.2.50'!J53)</f>
        <v>0</v>
      </c>
      <c r="K53" s="5"/>
      <c r="L53" s="5"/>
    </row>
    <row r="54" spans="1:12" ht="14.25" thickBot="1" thickTop="1">
      <c r="A54" s="71" t="s">
        <v>64</v>
      </c>
      <c r="B54" s="61">
        <v>2700</v>
      </c>
      <c r="C54" s="61">
        <v>320</v>
      </c>
      <c r="D54" s="63">
        <f>SUM('[1]Ф.2.1:Ф.2.50'!D54)</f>
        <v>7577</v>
      </c>
      <c r="E54" s="63">
        <f>SUM('[1]Ф.2.1:Ф.2.50'!E54)</f>
        <v>7577</v>
      </c>
      <c r="F54" s="63">
        <f>SUM('[1]Ф.2.1:Ф.2.50'!F54)</f>
        <v>0</v>
      </c>
      <c r="G54" s="63">
        <f>SUM('[1]Ф.2.1:Ф.2.50'!G54)</f>
        <v>7566.67</v>
      </c>
      <c r="H54" s="63">
        <f>SUM('[1]Ф.2.1:Ф.2.50'!H54)</f>
        <v>7566.67</v>
      </c>
      <c r="I54" s="63">
        <f>SUM('[1]Ф.2.1:Ф.2.50'!I54)</f>
        <v>0</v>
      </c>
      <c r="J54" s="63">
        <f>SUM('[1]Ф.2.1:Ф.2.50'!J54)</f>
        <v>0</v>
      </c>
      <c r="K54" s="5"/>
      <c r="L54" s="5"/>
    </row>
    <row r="55" spans="1:12" ht="14.25" thickBot="1" thickTop="1">
      <c r="A55" s="70" t="s">
        <v>65</v>
      </c>
      <c r="B55" s="66">
        <v>2710</v>
      </c>
      <c r="C55" s="66">
        <v>330</v>
      </c>
      <c r="D55" s="63">
        <f>SUM('[1]Ф.2.1:Ф.2.50'!D55)</f>
        <v>0</v>
      </c>
      <c r="E55" s="63">
        <f>SUM('[1]Ф.2.1:Ф.2.50'!E55)</f>
        <v>0</v>
      </c>
      <c r="F55" s="63">
        <f>SUM('[1]Ф.2.1:Ф.2.50'!F55)</f>
        <v>0</v>
      </c>
      <c r="G55" s="63">
        <f>SUM('[1]Ф.2.1:Ф.2.50'!G55)</f>
        <v>0</v>
      </c>
      <c r="H55" s="63">
        <f>SUM('[1]Ф.2.1:Ф.2.50'!H55)</f>
        <v>0</v>
      </c>
      <c r="I55" s="63">
        <f>SUM('[1]Ф.2.1:Ф.2.50'!I55)</f>
        <v>0</v>
      </c>
      <c r="J55" s="63">
        <f>SUM('[1]Ф.2.1:Ф.2.50'!J55)</f>
        <v>0</v>
      </c>
      <c r="K55" s="5"/>
      <c r="L55" s="5"/>
    </row>
    <row r="56" spans="1:12" ht="14.25" thickBot="1" thickTop="1">
      <c r="A56" s="70" t="s">
        <v>66</v>
      </c>
      <c r="B56" s="66">
        <v>2720</v>
      </c>
      <c r="C56" s="66">
        <v>340</v>
      </c>
      <c r="D56" s="63">
        <f>SUM('[1]Ф.2.1:Ф.2.50'!D56)</f>
        <v>0</v>
      </c>
      <c r="E56" s="63">
        <f>SUM('[1]Ф.2.1:Ф.2.50'!E56)</f>
        <v>0</v>
      </c>
      <c r="F56" s="63">
        <f>SUM('[1]Ф.2.1:Ф.2.50'!F56)</f>
        <v>0</v>
      </c>
      <c r="G56" s="63">
        <f>SUM('[1]Ф.2.1:Ф.2.50'!G56)</f>
        <v>0</v>
      </c>
      <c r="H56" s="63">
        <f>SUM('[1]Ф.2.1:Ф.2.50'!H56)</f>
        <v>0</v>
      </c>
      <c r="I56" s="63">
        <f>SUM('[1]Ф.2.1:Ф.2.50'!I56)</f>
        <v>0</v>
      </c>
      <c r="J56" s="63">
        <f>SUM('[1]Ф.2.1:Ф.2.50'!J56)</f>
        <v>0</v>
      </c>
      <c r="K56" s="5"/>
      <c r="L56" s="5"/>
    </row>
    <row r="57" spans="1:12" ht="14.25" thickBot="1" thickTop="1">
      <c r="A57" s="70" t="s">
        <v>67</v>
      </c>
      <c r="B57" s="66">
        <v>2730</v>
      </c>
      <c r="C57" s="66">
        <v>350</v>
      </c>
      <c r="D57" s="63">
        <f>SUM('[1]Ф.2.1:Ф.2.50'!D57)</f>
        <v>7577</v>
      </c>
      <c r="E57" s="63">
        <f>SUM('[1]Ф.2.1:Ф.2.50'!E57)</f>
        <v>0</v>
      </c>
      <c r="F57" s="63">
        <f>SUM('[1]Ф.2.1:Ф.2.50'!F57)</f>
        <v>0</v>
      </c>
      <c r="G57" s="63">
        <f>SUM('[1]Ф.2.1:Ф.2.50'!G57)</f>
        <v>7566.67</v>
      </c>
      <c r="H57" s="63">
        <f>SUM('[1]Ф.2.1:Ф.2.50'!H57)</f>
        <v>7566.67</v>
      </c>
      <c r="I57" s="63">
        <f>SUM('[1]Ф.2.1:Ф.2.50'!I57)</f>
        <v>0</v>
      </c>
      <c r="J57" s="63">
        <f>SUM('[1]Ф.2.1:Ф.2.50'!J57)</f>
        <v>0</v>
      </c>
      <c r="K57" s="5"/>
      <c r="L57" s="5"/>
    </row>
    <row r="58" spans="1:12" ht="14.25" thickBot="1" thickTop="1">
      <c r="A58" s="71" t="s">
        <v>68</v>
      </c>
      <c r="B58" s="61">
        <v>2800</v>
      </c>
      <c r="C58" s="61">
        <v>360</v>
      </c>
      <c r="D58" s="63">
        <f>SUM('[1]Ф.2.1:Ф.2.50'!D58)</f>
        <v>540</v>
      </c>
      <c r="E58" s="63">
        <f>SUM('[1]Ф.2.1:Ф.2.50'!E58)</f>
        <v>0</v>
      </c>
      <c r="F58" s="63">
        <f>SUM('[1]Ф.2.1:Ф.2.50'!F58)</f>
        <v>0</v>
      </c>
      <c r="G58" s="63">
        <f>SUM('[1]Ф.2.1:Ф.2.50'!G58)</f>
        <v>0</v>
      </c>
      <c r="H58" s="63">
        <f>SUM('[1]Ф.2.1:Ф.2.50'!H58)</f>
        <v>0</v>
      </c>
      <c r="I58" s="63">
        <f>SUM('[1]Ф.2.1:Ф.2.50'!I58)</f>
        <v>0</v>
      </c>
      <c r="J58" s="63">
        <f>SUM('[1]Ф.2.1:Ф.2.50'!J58)</f>
        <v>0</v>
      </c>
      <c r="K58" s="5"/>
      <c r="L58" s="5"/>
    </row>
    <row r="59" spans="1:12" ht="14.25" thickBot="1" thickTop="1">
      <c r="A59" s="61" t="s">
        <v>69</v>
      </c>
      <c r="B59" s="61">
        <v>3000</v>
      </c>
      <c r="C59" s="61">
        <v>370</v>
      </c>
      <c r="D59" s="63">
        <f>SUM('[1]Ф.2.1:Ф.2.50'!D59)</f>
        <v>0</v>
      </c>
      <c r="E59" s="63">
        <f>SUM('[1]Ф.2.1:Ф.2.50'!E59)</f>
        <v>0</v>
      </c>
      <c r="F59" s="63">
        <f>SUM('[1]Ф.2.1:Ф.2.50'!F59)</f>
        <v>0</v>
      </c>
      <c r="G59" s="63">
        <f>SUM('[1]Ф.2.1:Ф.2.50'!G59)</f>
        <v>0</v>
      </c>
      <c r="H59" s="63">
        <f>SUM('[1]Ф.2.1:Ф.2.50'!H59)</f>
        <v>0</v>
      </c>
      <c r="I59" s="63">
        <f>SUM('[1]Ф.2.1:Ф.2.50'!I59)</f>
        <v>0</v>
      </c>
      <c r="J59" s="63">
        <f>SUM('[1]Ф.2.1:Ф.2.50'!J59)</f>
        <v>0</v>
      </c>
      <c r="K59" s="5"/>
      <c r="L59" s="5"/>
    </row>
    <row r="60" spans="1:12" ht="14.25" thickBot="1" thickTop="1">
      <c r="A60" s="64" t="s">
        <v>70</v>
      </c>
      <c r="B60" s="61">
        <v>3100</v>
      </c>
      <c r="C60" s="61">
        <v>380</v>
      </c>
      <c r="D60" s="63">
        <f>SUM('[1]Ф.2.1:Ф.2.50'!D60)</f>
        <v>0</v>
      </c>
      <c r="E60" s="63">
        <f>SUM('[1]Ф.2.1:Ф.2.50'!E60)</f>
        <v>0</v>
      </c>
      <c r="F60" s="63">
        <f>SUM('[1]Ф.2.1:Ф.2.50'!F60)</f>
        <v>0</v>
      </c>
      <c r="G60" s="63">
        <f>SUM('[1]Ф.2.1:Ф.2.50'!G60)</f>
        <v>0</v>
      </c>
      <c r="H60" s="63">
        <f>SUM('[1]Ф.2.1:Ф.2.50'!H60)</f>
        <v>0</v>
      </c>
      <c r="I60" s="63">
        <f>SUM('[1]Ф.2.1:Ф.2.50'!I60)</f>
        <v>0</v>
      </c>
      <c r="J60" s="63">
        <f>SUM('[1]Ф.2.1:Ф.2.50'!J60)</f>
        <v>0</v>
      </c>
      <c r="K60" s="5"/>
      <c r="L60" s="5"/>
    </row>
    <row r="61" spans="1:12" ht="24" thickBot="1" thickTop="1">
      <c r="A61" s="70" t="s">
        <v>71</v>
      </c>
      <c r="B61" s="66">
        <v>3110</v>
      </c>
      <c r="C61" s="66">
        <v>390</v>
      </c>
      <c r="D61" s="63">
        <f>SUM('[1]Ф.2.1:Ф.2.50'!D61)</f>
        <v>0</v>
      </c>
      <c r="E61" s="63">
        <f>SUM('[1]Ф.2.1:Ф.2.50'!E61)</f>
        <v>0</v>
      </c>
      <c r="F61" s="63">
        <f>SUM('[1]Ф.2.1:Ф.2.50'!F61)</f>
        <v>0</v>
      </c>
      <c r="G61" s="63">
        <f>SUM('[1]Ф.2.1:Ф.2.50'!G61)</f>
        <v>0</v>
      </c>
      <c r="H61" s="63">
        <f>SUM('[1]Ф.2.1:Ф.2.50'!H61)</f>
        <v>0</v>
      </c>
      <c r="I61" s="63">
        <f>SUM('[1]Ф.2.1:Ф.2.50'!I61)</f>
        <v>0</v>
      </c>
      <c r="J61" s="63">
        <f>SUM('[1]Ф.2.1:Ф.2.50'!J61)</f>
        <v>0</v>
      </c>
      <c r="K61" s="5"/>
      <c r="L61" s="5"/>
    </row>
    <row r="62" spans="1:12" ht="14.25" thickBot="1" thickTop="1">
      <c r="A62" s="74" t="s">
        <v>72</v>
      </c>
      <c r="B62" s="66">
        <v>3120</v>
      </c>
      <c r="C62" s="66">
        <v>400</v>
      </c>
      <c r="D62" s="63">
        <f>SUM('[1]Ф.2.1:Ф.2.50'!D62)</f>
        <v>0</v>
      </c>
      <c r="E62" s="63">
        <f>SUM('[1]Ф.2.1:Ф.2.50'!E62)</f>
        <v>0</v>
      </c>
      <c r="F62" s="63">
        <f>SUM('[1]Ф.2.1:Ф.2.50'!F62)</f>
        <v>0</v>
      </c>
      <c r="G62" s="63">
        <f>SUM('[1]Ф.2.1:Ф.2.50'!G62)</f>
        <v>0</v>
      </c>
      <c r="H62" s="63">
        <f>SUM('[1]Ф.2.1:Ф.2.50'!H62)</f>
        <v>0</v>
      </c>
      <c r="I62" s="63">
        <f>SUM('[1]Ф.2.1:Ф.2.50'!I62)</f>
        <v>0</v>
      </c>
      <c r="J62" s="63">
        <f>SUM('[1]Ф.2.1:Ф.2.50'!J62)</f>
        <v>0</v>
      </c>
      <c r="K62" s="5"/>
      <c r="L62" s="5"/>
    </row>
    <row r="63" spans="1:12" ht="14.25" thickBot="1" thickTop="1">
      <c r="A63" s="68" t="s">
        <v>73</v>
      </c>
      <c r="B63" s="59">
        <v>3121</v>
      </c>
      <c r="C63" s="59">
        <v>410</v>
      </c>
      <c r="D63" s="63">
        <f>SUM('[1]Ф.2.1:Ф.2.50'!D63)</f>
        <v>0</v>
      </c>
      <c r="E63" s="63">
        <f>SUM('[1]Ф.2.1:Ф.2.50'!E63)</f>
        <v>0</v>
      </c>
      <c r="F63" s="63">
        <f>SUM('[1]Ф.2.1:Ф.2.50'!F63)</f>
        <v>0</v>
      </c>
      <c r="G63" s="63">
        <f>SUM('[1]Ф.2.1:Ф.2.50'!G63)</f>
        <v>0</v>
      </c>
      <c r="H63" s="63">
        <f>SUM('[1]Ф.2.1:Ф.2.50'!H63)</f>
        <v>0</v>
      </c>
      <c r="I63" s="63">
        <f>SUM('[1]Ф.2.1:Ф.2.50'!I63)</f>
        <v>0</v>
      </c>
      <c r="J63" s="63">
        <f>SUM('[1]Ф.2.1:Ф.2.50'!J63)</f>
        <v>0</v>
      </c>
      <c r="K63" s="5"/>
      <c r="L63" s="5"/>
    </row>
    <row r="64" spans="1:12" ht="14.25" thickBot="1" thickTop="1">
      <c r="A64" s="68" t="s">
        <v>74</v>
      </c>
      <c r="B64" s="59">
        <v>3122</v>
      </c>
      <c r="C64" s="59">
        <v>420</v>
      </c>
      <c r="D64" s="63">
        <f>SUM('[1]Ф.2.1:Ф.2.50'!D64)</f>
        <v>0</v>
      </c>
      <c r="E64" s="63">
        <f>SUM('[1]Ф.2.1:Ф.2.50'!E64)</f>
        <v>0</v>
      </c>
      <c r="F64" s="63">
        <f>SUM('[1]Ф.2.1:Ф.2.50'!F64)</f>
        <v>0</v>
      </c>
      <c r="G64" s="63">
        <f>SUM('[1]Ф.2.1:Ф.2.50'!G64)</f>
        <v>0</v>
      </c>
      <c r="H64" s="63">
        <f>SUM('[1]Ф.2.1:Ф.2.50'!H64)</f>
        <v>0</v>
      </c>
      <c r="I64" s="63">
        <f>SUM('[1]Ф.2.1:Ф.2.50'!I64)</f>
        <v>0</v>
      </c>
      <c r="J64" s="63">
        <f>SUM('[1]Ф.2.1:Ф.2.50'!J64)</f>
        <v>0</v>
      </c>
      <c r="K64" s="5"/>
      <c r="L64" s="5"/>
    </row>
    <row r="65" spans="1:12" ht="14.25" thickBot="1" thickTop="1">
      <c r="A65" s="65" t="s">
        <v>75</v>
      </c>
      <c r="B65" s="66">
        <v>3130</v>
      </c>
      <c r="C65" s="66">
        <v>430</v>
      </c>
      <c r="D65" s="63">
        <f>SUM('[1]Ф.2.1:Ф.2.50'!D65)</f>
        <v>0</v>
      </c>
      <c r="E65" s="63">
        <f>SUM('[1]Ф.2.1:Ф.2.50'!E65)</f>
        <v>0</v>
      </c>
      <c r="F65" s="63">
        <f>SUM('[1]Ф.2.1:Ф.2.50'!F65)</f>
        <v>0</v>
      </c>
      <c r="G65" s="63">
        <f>SUM('[1]Ф.2.1:Ф.2.50'!G65)</f>
        <v>0</v>
      </c>
      <c r="H65" s="63">
        <f>SUM('[1]Ф.2.1:Ф.2.50'!H65)</f>
        <v>0</v>
      </c>
      <c r="I65" s="63">
        <f>SUM('[1]Ф.2.1:Ф.2.50'!I65)</f>
        <v>0</v>
      </c>
      <c r="J65" s="63">
        <f>SUM('[1]Ф.2.1:Ф.2.50'!J65)</f>
        <v>0</v>
      </c>
      <c r="K65" s="5"/>
      <c r="L65" s="5"/>
    </row>
    <row r="66" spans="1:12" ht="14.25" thickBot="1" thickTop="1">
      <c r="A66" s="68" t="s">
        <v>76</v>
      </c>
      <c r="B66" s="59">
        <v>3131</v>
      </c>
      <c r="C66" s="59">
        <v>440</v>
      </c>
      <c r="D66" s="63">
        <f>SUM('[1]Ф.2.1:Ф.2.50'!D66)</f>
        <v>0</v>
      </c>
      <c r="E66" s="63">
        <f>SUM('[1]Ф.2.1:Ф.2.50'!E66)</f>
        <v>0</v>
      </c>
      <c r="F66" s="63">
        <f>SUM('[1]Ф.2.1:Ф.2.50'!F66)</f>
        <v>0</v>
      </c>
      <c r="G66" s="63">
        <f>SUM('[1]Ф.2.1:Ф.2.50'!G66)</f>
        <v>0</v>
      </c>
      <c r="H66" s="63">
        <f>SUM('[1]Ф.2.1:Ф.2.50'!H66)</f>
        <v>0</v>
      </c>
      <c r="I66" s="63">
        <f>SUM('[1]Ф.2.1:Ф.2.50'!I66)</f>
        <v>0</v>
      </c>
      <c r="J66" s="63">
        <f>SUM('[1]Ф.2.1:Ф.2.50'!J66)</f>
        <v>0</v>
      </c>
      <c r="K66" s="5"/>
      <c r="L66" s="5"/>
    </row>
    <row r="67" spans="1:12" ht="14.25" thickBot="1" thickTop="1">
      <c r="A67" s="68" t="s">
        <v>77</v>
      </c>
      <c r="B67" s="59">
        <v>3132</v>
      </c>
      <c r="C67" s="59">
        <v>450</v>
      </c>
      <c r="D67" s="63">
        <f>SUM('[1]Ф.2.1:Ф.2.50'!D67)</f>
        <v>0</v>
      </c>
      <c r="E67" s="63">
        <f>SUM('[1]Ф.2.1:Ф.2.50'!E67)</f>
        <v>0</v>
      </c>
      <c r="F67" s="63">
        <f>SUM('[1]Ф.2.1:Ф.2.50'!F67)</f>
        <v>0</v>
      </c>
      <c r="G67" s="63">
        <f>SUM('[1]Ф.2.1:Ф.2.50'!G67)</f>
        <v>0</v>
      </c>
      <c r="H67" s="63">
        <f>SUM('[1]Ф.2.1:Ф.2.50'!H67)</f>
        <v>0</v>
      </c>
      <c r="I67" s="63">
        <f>SUM('[1]Ф.2.1:Ф.2.50'!I67)</f>
        <v>0</v>
      </c>
      <c r="J67" s="63">
        <f>SUM('[1]Ф.2.1:Ф.2.50'!J67)</f>
        <v>0</v>
      </c>
      <c r="K67" s="5"/>
      <c r="L67" s="5"/>
    </row>
    <row r="68" spans="1:12" ht="14.25" thickBot="1" thickTop="1">
      <c r="A68" s="65" t="s">
        <v>78</v>
      </c>
      <c r="B68" s="66">
        <v>3140</v>
      </c>
      <c r="C68" s="66">
        <v>460</v>
      </c>
      <c r="D68" s="63">
        <f>SUM('[1]Ф.2.1:Ф.2.50'!D68)</f>
        <v>0</v>
      </c>
      <c r="E68" s="63">
        <f>SUM('[1]Ф.2.1:Ф.2.50'!E68)</f>
        <v>0</v>
      </c>
      <c r="F68" s="63">
        <f>SUM('[1]Ф.2.1:Ф.2.50'!F68)</f>
        <v>0</v>
      </c>
      <c r="G68" s="63">
        <f>SUM('[1]Ф.2.1:Ф.2.50'!G68)</f>
        <v>0</v>
      </c>
      <c r="H68" s="63">
        <f>SUM('[1]Ф.2.1:Ф.2.50'!H68)</f>
        <v>0</v>
      </c>
      <c r="I68" s="63">
        <f>SUM('[1]Ф.2.1:Ф.2.50'!I68)</f>
        <v>0</v>
      </c>
      <c r="J68" s="63">
        <f>SUM('[1]Ф.2.1:Ф.2.50'!J68)</f>
        <v>0</v>
      </c>
      <c r="K68" s="5"/>
      <c r="L68" s="5"/>
    </row>
    <row r="69" spans="1:12" ht="14.25" thickBot="1" thickTop="1">
      <c r="A69" s="76" t="s">
        <v>79</v>
      </c>
      <c r="B69" s="59">
        <v>3141</v>
      </c>
      <c r="C69" s="59">
        <v>470</v>
      </c>
      <c r="D69" s="63">
        <f>SUM('[1]Ф.2.1:Ф.2.50'!D69)</f>
        <v>0</v>
      </c>
      <c r="E69" s="63">
        <f>SUM('[1]Ф.2.1:Ф.2.50'!E69)</f>
        <v>0</v>
      </c>
      <c r="F69" s="63">
        <f>SUM('[1]Ф.2.1:Ф.2.50'!F69)</f>
        <v>0</v>
      </c>
      <c r="G69" s="63">
        <f>SUM('[1]Ф.2.1:Ф.2.50'!G69)</f>
        <v>0</v>
      </c>
      <c r="H69" s="63">
        <f>SUM('[1]Ф.2.1:Ф.2.50'!H69)</f>
        <v>0</v>
      </c>
      <c r="I69" s="63">
        <f>SUM('[1]Ф.2.1:Ф.2.50'!I69)</f>
        <v>0</v>
      </c>
      <c r="J69" s="63">
        <f>SUM('[1]Ф.2.1:Ф.2.50'!J69)</f>
        <v>0</v>
      </c>
      <c r="K69" s="5"/>
      <c r="L69" s="5"/>
    </row>
    <row r="70" spans="1:12" ht="14.25" thickBot="1" thickTop="1">
      <c r="A70" s="76" t="s">
        <v>80</v>
      </c>
      <c r="B70" s="59">
        <v>3142</v>
      </c>
      <c r="C70" s="59">
        <v>480</v>
      </c>
      <c r="D70" s="63">
        <f>SUM('[1]Ф.2.1:Ф.2.50'!D70)</f>
        <v>0</v>
      </c>
      <c r="E70" s="63">
        <f>SUM('[1]Ф.2.1:Ф.2.50'!E70)</f>
        <v>0</v>
      </c>
      <c r="F70" s="63">
        <f>SUM('[1]Ф.2.1:Ф.2.50'!F70)</f>
        <v>0</v>
      </c>
      <c r="G70" s="63">
        <f>SUM('[1]Ф.2.1:Ф.2.50'!G70)</f>
        <v>0</v>
      </c>
      <c r="H70" s="63">
        <f>SUM('[1]Ф.2.1:Ф.2.50'!H70)</f>
        <v>0</v>
      </c>
      <c r="I70" s="63">
        <f>SUM('[1]Ф.2.1:Ф.2.50'!I70)</f>
        <v>0</v>
      </c>
      <c r="J70" s="63">
        <f>SUM('[1]Ф.2.1:Ф.2.50'!J70)</f>
        <v>0</v>
      </c>
      <c r="K70" s="5"/>
      <c r="L70" s="5"/>
    </row>
    <row r="71" spans="1:12" ht="14.25" thickBot="1" thickTop="1">
      <c r="A71" s="76" t="s">
        <v>81</v>
      </c>
      <c r="B71" s="59">
        <v>3143</v>
      </c>
      <c r="C71" s="59">
        <v>490</v>
      </c>
      <c r="D71" s="63">
        <f>SUM('[1]Ф.2.1:Ф.2.50'!D71)</f>
        <v>0</v>
      </c>
      <c r="E71" s="63">
        <f>SUM('[1]Ф.2.1:Ф.2.50'!E71)</f>
        <v>0</v>
      </c>
      <c r="F71" s="63">
        <f>SUM('[1]Ф.2.1:Ф.2.50'!F71)</f>
        <v>0</v>
      </c>
      <c r="G71" s="63">
        <f>SUM('[1]Ф.2.1:Ф.2.50'!G71)</f>
        <v>0</v>
      </c>
      <c r="H71" s="63">
        <f>SUM('[1]Ф.2.1:Ф.2.50'!H71)</f>
        <v>0</v>
      </c>
      <c r="I71" s="63">
        <f>SUM('[1]Ф.2.1:Ф.2.50'!I71)</f>
        <v>0</v>
      </c>
      <c r="J71" s="63">
        <f>SUM('[1]Ф.2.1:Ф.2.50'!J71)</f>
        <v>0</v>
      </c>
      <c r="K71" s="5"/>
      <c r="L71" s="5"/>
    </row>
    <row r="72" spans="1:12" ht="14.25" thickBot="1" thickTop="1">
      <c r="A72" s="65" t="s">
        <v>82</v>
      </c>
      <c r="B72" s="66">
        <v>3150</v>
      </c>
      <c r="C72" s="66">
        <v>500</v>
      </c>
      <c r="D72" s="63">
        <f>SUM('[1]Ф.2.1:Ф.2.50'!D72)</f>
        <v>0</v>
      </c>
      <c r="E72" s="63">
        <f>SUM('[1]Ф.2.1:Ф.2.50'!E72)</f>
        <v>0</v>
      </c>
      <c r="F72" s="63">
        <f>SUM('[1]Ф.2.1:Ф.2.50'!F72)</f>
        <v>0</v>
      </c>
      <c r="G72" s="63">
        <f>SUM('[1]Ф.2.1:Ф.2.50'!G72)</f>
        <v>0</v>
      </c>
      <c r="H72" s="63">
        <f>SUM('[1]Ф.2.1:Ф.2.50'!H72)</f>
        <v>0</v>
      </c>
      <c r="I72" s="63">
        <f>SUM('[1]Ф.2.1:Ф.2.50'!I72)</f>
        <v>0</v>
      </c>
      <c r="J72" s="63">
        <f>SUM('[1]Ф.2.1:Ф.2.50'!J72)</f>
        <v>0</v>
      </c>
      <c r="K72" s="5"/>
      <c r="L72" s="5"/>
    </row>
    <row r="73" spans="1:12" ht="14.25" thickBot="1" thickTop="1">
      <c r="A73" s="65" t="s">
        <v>83</v>
      </c>
      <c r="B73" s="66">
        <v>3160</v>
      </c>
      <c r="C73" s="66">
        <v>510</v>
      </c>
      <c r="D73" s="63">
        <f>SUM('[1]Ф.2.1:Ф.2.50'!D73)</f>
        <v>0</v>
      </c>
      <c r="E73" s="63">
        <f>SUM('[1]Ф.2.1:Ф.2.50'!E73)</f>
        <v>0</v>
      </c>
      <c r="F73" s="63">
        <f>SUM('[1]Ф.2.1:Ф.2.50'!F73)</f>
        <v>0</v>
      </c>
      <c r="G73" s="63">
        <f>SUM('[1]Ф.2.1:Ф.2.50'!G73)</f>
        <v>0</v>
      </c>
      <c r="H73" s="63">
        <f>SUM('[1]Ф.2.1:Ф.2.50'!H73)</f>
        <v>0</v>
      </c>
      <c r="I73" s="63">
        <f>SUM('[1]Ф.2.1:Ф.2.50'!I73)</f>
        <v>0</v>
      </c>
      <c r="J73" s="63">
        <f>SUM('[1]Ф.2.1:Ф.2.50'!J73)</f>
        <v>0</v>
      </c>
      <c r="K73" s="5"/>
      <c r="L73" s="5"/>
    </row>
    <row r="74" spans="1:12" ht="14.25" thickBot="1" thickTop="1">
      <c r="A74" s="64" t="s">
        <v>84</v>
      </c>
      <c r="B74" s="61">
        <v>3200</v>
      </c>
      <c r="C74" s="61">
        <v>520</v>
      </c>
      <c r="D74" s="63">
        <f>SUM('[1]Ф.2.1:Ф.2.50'!D74)</f>
        <v>0</v>
      </c>
      <c r="E74" s="63">
        <f>SUM('[1]Ф.2.1:Ф.2.50'!E74)</f>
        <v>0</v>
      </c>
      <c r="F74" s="63">
        <f>SUM('[1]Ф.2.1:Ф.2.50'!F74)</f>
        <v>0</v>
      </c>
      <c r="G74" s="63">
        <f>SUM('[1]Ф.2.1:Ф.2.50'!G74)</f>
        <v>0</v>
      </c>
      <c r="H74" s="63">
        <f>SUM('[1]Ф.2.1:Ф.2.50'!H74)</f>
        <v>0</v>
      </c>
      <c r="I74" s="63">
        <f>SUM('[1]Ф.2.1:Ф.2.50'!I74)</f>
        <v>0</v>
      </c>
      <c r="J74" s="63">
        <f>SUM('[1]Ф.2.1:Ф.2.50'!J74)</f>
        <v>0</v>
      </c>
      <c r="K74" s="5"/>
      <c r="L74" s="5"/>
    </row>
    <row r="75" spans="1:12" ht="24" thickBot="1" thickTop="1">
      <c r="A75" s="70" t="s">
        <v>85</v>
      </c>
      <c r="B75" s="66">
        <v>3210</v>
      </c>
      <c r="C75" s="66">
        <v>530</v>
      </c>
      <c r="D75" s="63">
        <f>SUM('[1]Ф.2.1:Ф.2.50'!D75)</f>
        <v>0</v>
      </c>
      <c r="E75" s="63">
        <f>SUM('[1]Ф.2.1:Ф.2.50'!E75)</f>
        <v>0</v>
      </c>
      <c r="F75" s="63">
        <f>SUM('[1]Ф.2.1:Ф.2.50'!F75)</f>
        <v>0</v>
      </c>
      <c r="G75" s="63">
        <f>SUM('[1]Ф.2.1:Ф.2.50'!G75)</f>
        <v>0</v>
      </c>
      <c r="H75" s="63">
        <f>SUM('[1]Ф.2.1:Ф.2.50'!H75)</f>
        <v>0</v>
      </c>
      <c r="I75" s="63">
        <f>SUM('[1]Ф.2.1:Ф.2.50'!I75)</f>
        <v>0</v>
      </c>
      <c r="J75" s="63">
        <f>SUM('[1]Ф.2.1:Ф.2.50'!J75)</f>
        <v>0</v>
      </c>
      <c r="K75" s="5"/>
      <c r="L75" s="5"/>
    </row>
    <row r="76" spans="1:12" ht="24" thickBot="1" thickTop="1">
      <c r="A76" s="70" t="s">
        <v>86</v>
      </c>
      <c r="B76" s="66">
        <v>3220</v>
      </c>
      <c r="C76" s="66">
        <v>540</v>
      </c>
      <c r="D76" s="63">
        <f>SUM('[1]Ф.2.1:Ф.2.50'!D76)</f>
        <v>0</v>
      </c>
      <c r="E76" s="63">
        <f>SUM('[1]Ф.2.1:Ф.2.50'!E76)</f>
        <v>0</v>
      </c>
      <c r="F76" s="63">
        <f>SUM('[1]Ф.2.1:Ф.2.50'!F76)</f>
        <v>0</v>
      </c>
      <c r="G76" s="63">
        <f>SUM('[1]Ф.2.1:Ф.2.50'!G76)</f>
        <v>0</v>
      </c>
      <c r="H76" s="63">
        <f>SUM('[1]Ф.2.1:Ф.2.50'!H76)</f>
        <v>0</v>
      </c>
      <c r="I76" s="63">
        <f>SUM('[1]Ф.2.1:Ф.2.50'!I76)</f>
        <v>0</v>
      </c>
      <c r="J76" s="63">
        <f>SUM('[1]Ф.2.1:Ф.2.50'!J76)</f>
        <v>0</v>
      </c>
      <c r="K76" s="5"/>
      <c r="L76" s="5"/>
    </row>
    <row r="77" spans="1:12" ht="24" thickBot="1" thickTop="1">
      <c r="A77" s="65" t="s">
        <v>87</v>
      </c>
      <c r="B77" s="66">
        <v>3230</v>
      </c>
      <c r="C77" s="66">
        <v>550</v>
      </c>
      <c r="D77" s="63">
        <f>SUM('[1]Ф.2.1:Ф.2.50'!D77)</f>
        <v>0</v>
      </c>
      <c r="E77" s="63">
        <f>SUM('[1]Ф.2.1:Ф.2.50'!E77)</f>
        <v>0</v>
      </c>
      <c r="F77" s="63">
        <f>SUM('[1]Ф.2.1:Ф.2.50'!F77)</f>
        <v>0</v>
      </c>
      <c r="G77" s="63">
        <f>SUM('[1]Ф.2.1:Ф.2.50'!G77)</f>
        <v>0</v>
      </c>
      <c r="H77" s="63">
        <f>SUM('[1]Ф.2.1:Ф.2.50'!H77)</f>
        <v>0</v>
      </c>
      <c r="I77" s="63">
        <f>SUM('[1]Ф.2.1:Ф.2.50'!I77)</f>
        <v>0</v>
      </c>
      <c r="J77" s="63">
        <f>SUM('[1]Ф.2.1:Ф.2.50'!J77)</f>
        <v>0</v>
      </c>
      <c r="K77" s="5"/>
      <c r="L77" s="5"/>
    </row>
    <row r="78" spans="1:12" ht="14.25" thickBot="1" thickTop="1">
      <c r="A78" s="70" t="s">
        <v>88</v>
      </c>
      <c r="B78" s="66">
        <v>3240</v>
      </c>
      <c r="C78" s="66">
        <v>560</v>
      </c>
      <c r="D78" s="63">
        <f>SUM('[1]Ф.2.1:Ф.2.50'!D78)</f>
        <v>0</v>
      </c>
      <c r="E78" s="63">
        <f>SUM('[1]Ф.2.1:Ф.2.50'!E78)</f>
        <v>0</v>
      </c>
      <c r="F78" s="63">
        <f>SUM('[1]Ф.2.1:Ф.2.50'!F78)</f>
        <v>0</v>
      </c>
      <c r="G78" s="63">
        <f>SUM('[1]Ф.2.1:Ф.2.50'!G78)</f>
        <v>0</v>
      </c>
      <c r="H78" s="63">
        <f>SUM('[1]Ф.2.1:Ф.2.50'!H78)</f>
        <v>0</v>
      </c>
      <c r="I78" s="63">
        <f>SUM('[1]Ф.2.1:Ф.2.50'!I78)</f>
        <v>0</v>
      </c>
      <c r="J78" s="63">
        <f>SUM('[1]Ф.2.1:Ф.2.50'!J78)</f>
        <v>0</v>
      </c>
      <c r="K78" s="5"/>
      <c r="L78" s="5"/>
    </row>
    <row r="79" spans="1:12" ht="14.25" thickBot="1" thickTop="1">
      <c r="A79" s="61" t="s">
        <v>89</v>
      </c>
      <c r="B79" s="61">
        <v>4100</v>
      </c>
      <c r="C79" s="61">
        <v>570</v>
      </c>
      <c r="D79" s="63">
        <f>SUM('[1]Ф.2.1:Ф.2.50'!D79)</f>
        <v>0</v>
      </c>
      <c r="E79" s="63">
        <f>SUM('[1]Ф.2.1:Ф.2.50'!E79)</f>
        <v>0</v>
      </c>
      <c r="F79" s="63">
        <f>SUM('[1]Ф.2.1:Ф.2.50'!F79)</f>
        <v>0</v>
      </c>
      <c r="G79" s="63">
        <f>SUM('[1]Ф.2.1:Ф.2.50'!G79)</f>
        <v>0</v>
      </c>
      <c r="H79" s="63">
        <f>SUM('[1]Ф.2.1:Ф.2.50'!H79)</f>
        <v>0</v>
      </c>
      <c r="I79" s="63">
        <f>SUM('[1]Ф.2.1:Ф.2.50'!I79)</f>
        <v>0</v>
      </c>
      <c r="J79" s="63">
        <f>SUM('[1]Ф.2.1:Ф.2.50'!J79)</f>
        <v>0</v>
      </c>
      <c r="K79" s="5"/>
      <c r="L79" s="5"/>
    </row>
    <row r="80" spans="1:12" ht="14.25" thickBot="1" thickTop="1">
      <c r="A80" s="65" t="s">
        <v>90</v>
      </c>
      <c r="B80" s="66">
        <v>4110</v>
      </c>
      <c r="C80" s="66">
        <v>580</v>
      </c>
      <c r="D80" s="63">
        <f>SUM('[1]Ф.2.1:Ф.2.50'!D80)</f>
        <v>0</v>
      </c>
      <c r="E80" s="63">
        <f>SUM('[1]Ф.2.1:Ф.2.50'!E80)</f>
        <v>0</v>
      </c>
      <c r="F80" s="63">
        <f>SUM('[1]Ф.2.1:Ф.2.50'!F80)</f>
        <v>0</v>
      </c>
      <c r="G80" s="63">
        <f>SUM('[1]Ф.2.1:Ф.2.50'!G80)</f>
        <v>0</v>
      </c>
      <c r="H80" s="63">
        <f>SUM('[1]Ф.2.1:Ф.2.50'!H80)</f>
        <v>0</v>
      </c>
      <c r="I80" s="63">
        <f>SUM('[1]Ф.2.1:Ф.2.50'!I80)</f>
        <v>0</v>
      </c>
      <c r="J80" s="63">
        <f>SUM('[1]Ф.2.1:Ф.2.50'!J80)</f>
        <v>0</v>
      </c>
      <c r="K80" s="5"/>
      <c r="L80" s="5"/>
    </row>
    <row r="81" spans="1:12" ht="14.25" thickBot="1" thickTop="1">
      <c r="A81" s="68" t="s">
        <v>91</v>
      </c>
      <c r="B81" s="59">
        <v>4111</v>
      </c>
      <c r="C81" s="59">
        <v>590</v>
      </c>
      <c r="D81" s="63">
        <f>SUM('[1]Ф.2.1:Ф.2.50'!D81)</f>
        <v>0</v>
      </c>
      <c r="E81" s="63">
        <f>SUM('[1]Ф.2.1:Ф.2.50'!E81)</f>
        <v>0</v>
      </c>
      <c r="F81" s="63">
        <f>SUM('[1]Ф.2.1:Ф.2.50'!F81)</f>
        <v>0</v>
      </c>
      <c r="G81" s="63">
        <f>SUM('[1]Ф.2.1:Ф.2.50'!G81)</f>
        <v>0</v>
      </c>
      <c r="H81" s="63">
        <f>SUM('[1]Ф.2.1:Ф.2.50'!H81)</f>
        <v>0</v>
      </c>
      <c r="I81" s="63">
        <f>SUM('[1]Ф.2.1:Ф.2.50'!I81)</f>
        <v>0</v>
      </c>
      <c r="J81" s="63">
        <f>SUM('[1]Ф.2.1:Ф.2.50'!J81)</f>
        <v>0</v>
      </c>
      <c r="K81" s="5"/>
      <c r="L81" s="5"/>
    </row>
    <row r="82" spans="1:12" ht="14.25" thickBot="1" thickTop="1">
      <c r="A82" s="68" t="s">
        <v>92</v>
      </c>
      <c r="B82" s="59">
        <v>4112</v>
      </c>
      <c r="C82" s="59">
        <v>600</v>
      </c>
      <c r="D82" s="63">
        <f>SUM('[1]Ф.2.1:Ф.2.50'!D82)</f>
        <v>0</v>
      </c>
      <c r="E82" s="63">
        <f>SUM('[1]Ф.2.1:Ф.2.50'!E82)</f>
        <v>0</v>
      </c>
      <c r="F82" s="63">
        <f>SUM('[1]Ф.2.1:Ф.2.50'!F82)</f>
        <v>0</v>
      </c>
      <c r="G82" s="63">
        <f>SUM('[1]Ф.2.1:Ф.2.50'!G82)</f>
        <v>0</v>
      </c>
      <c r="H82" s="63">
        <f>SUM('[1]Ф.2.1:Ф.2.50'!H82)</f>
        <v>0</v>
      </c>
      <c r="I82" s="63">
        <f>SUM('[1]Ф.2.1:Ф.2.50'!I82)</f>
        <v>0</v>
      </c>
      <c r="J82" s="63">
        <f>SUM('[1]Ф.2.1:Ф.2.50'!J82)</f>
        <v>0</v>
      </c>
      <c r="K82" s="5"/>
      <c r="L82" s="5"/>
    </row>
    <row r="83" spans="1:12" ht="14.25" thickBot="1" thickTop="1">
      <c r="A83" s="77" t="s">
        <v>93</v>
      </c>
      <c r="B83" s="59">
        <v>4113</v>
      </c>
      <c r="C83" s="59">
        <v>610</v>
      </c>
      <c r="D83" s="63">
        <f>SUM('[1]Ф.2.1:Ф.2.50'!D83)</f>
        <v>0</v>
      </c>
      <c r="E83" s="63">
        <f>SUM('[1]Ф.2.1:Ф.2.50'!E83)</f>
        <v>0</v>
      </c>
      <c r="F83" s="63">
        <f>SUM('[1]Ф.2.1:Ф.2.50'!F83)</f>
        <v>0</v>
      </c>
      <c r="G83" s="63">
        <f>SUM('[1]Ф.2.1:Ф.2.50'!G83)</f>
        <v>0</v>
      </c>
      <c r="H83" s="63">
        <f>SUM('[1]Ф.2.1:Ф.2.50'!H83)</f>
        <v>0</v>
      </c>
      <c r="I83" s="63">
        <f>SUM('[1]Ф.2.1:Ф.2.50'!I83)</f>
        <v>0</v>
      </c>
      <c r="J83" s="63">
        <f>SUM('[1]Ф.2.1:Ф.2.50'!J83)</f>
        <v>0</v>
      </c>
      <c r="K83" s="5"/>
      <c r="L83" s="5"/>
    </row>
    <row r="84" spans="1:12" ht="14.25" thickBot="1" thickTop="1">
      <c r="A84" s="61" t="s">
        <v>94</v>
      </c>
      <c r="B84" s="61">
        <v>4200</v>
      </c>
      <c r="C84" s="61">
        <v>620</v>
      </c>
      <c r="D84" s="63">
        <f>SUM('[1]Ф.2.1:Ф.2.50'!D84)</f>
        <v>0</v>
      </c>
      <c r="E84" s="63">
        <f>SUM('[1]Ф.2.1:Ф.2.50'!E84)</f>
        <v>0</v>
      </c>
      <c r="F84" s="63">
        <f>SUM('[1]Ф.2.1:Ф.2.50'!F84)</f>
        <v>0</v>
      </c>
      <c r="G84" s="63">
        <f>SUM('[1]Ф.2.1:Ф.2.50'!G84)</f>
        <v>0</v>
      </c>
      <c r="H84" s="63">
        <f>SUM('[1]Ф.2.1:Ф.2.50'!H84)</f>
        <v>0</v>
      </c>
      <c r="I84" s="63">
        <f>SUM('[1]Ф.2.1:Ф.2.50'!I84)</f>
        <v>0</v>
      </c>
      <c r="J84" s="63">
        <f>SUM('[1]Ф.2.1:Ф.2.50'!J84)</f>
        <v>0</v>
      </c>
      <c r="K84" s="5"/>
      <c r="L84" s="5"/>
    </row>
    <row r="85" spans="1:12" ht="14.25" thickBot="1" thickTop="1">
      <c r="A85" s="65" t="s">
        <v>95</v>
      </c>
      <c r="B85" s="66">
        <v>4210</v>
      </c>
      <c r="C85" s="66">
        <v>630</v>
      </c>
      <c r="D85" s="63">
        <f>SUM('[1]Ф.2.1:Ф.2.50'!D85)</f>
        <v>0</v>
      </c>
      <c r="E85" s="63">
        <f>SUM('[1]Ф.2.1:Ф.2.50'!E85)</f>
        <v>0</v>
      </c>
      <c r="F85" s="63">
        <f>SUM('[1]Ф.2.1:Ф.2.50'!F85)</f>
        <v>0</v>
      </c>
      <c r="G85" s="63">
        <f>SUM('[1]Ф.2.1:Ф.2.50'!G85)</f>
        <v>0</v>
      </c>
      <c r="H85" s="63">
        <f>SUM('[1]Ф.2.1:Ф.2.50'!H85)</f>
        <v>0</v>
      </c>
      <c r="I85" s="63">
        <f>SUM('[1]Ф.2.1:Ф.2.50'!I85)</f>
        <v>0</v>
      </c>
      <c r="J85" s="63">
        <f>SUM('[1]Ф.2.1:Ф.2.50'!J85)</f>
        <v>0</v>
      </c>
      <c r="K85" s="5"/>
      <c r="L85" s="5"/>
    </row>
    <row r="86" spans="1:12" ht="14.25" thickBot="1" thickTop="1">
      <c r="A86" s="68" t="s">
        <v>96</v>
      </c>
      <c r="B86" s="59">
        <v>5000</v>
      </c>
      <c r="C86" s="59">
        <v>640</v>
      </c>
      <c r="D86" s="78" t="s">
        <v>97</v>
      </c>
      <c r="E86" s="63">
        <f>SUM('[1]Ф.2.1:Ф.2.50'!E86)</f>
        <v>267284</v>
      </c>
      <c r="F86" s="79" t="s">
        <v>97</v>
      </c>
      <c r="G86" s="79" t="s">
        <v>97</v>
      </c>
      <c r="H86" s="79" t="s">
        <v>97</v>
      </c>
      <c r="I86" s="79" t="s">
        <v>97</v>
      </c>
      <c r="J86" s="80" t="s">
        <v>97</v>
      </c>
      <c r="K86" s="5"/>
      <c r="L86" s="5"/>
    </row>
    <row r="87" spans="1:12" ht="14.25" thickBot="1" thickTop="1">
      <c r="A87" s="68" t="s">
        <v>98</v>
      </c>
      <c r="B87" s="59">
        <v>9000</v>
      </c>
      <c r="C87" s="59">
        <v>650</v>
      </c>
      <c r="D87" s="63">
        <f>SUM('[1]Ф.2.1:Ф.2.50'!D87)</f>
        <v>0</v>
      </c>
      <c r="E87" s="63">
        <f>SUM('[1]Ф.2.1:Ф.2.50'!E87)</f>
        <v>0</v>
      </c>
      <c r="F87" s="63">
        <f>SUM('[1]Ф.2.1:Ф.2.50'!F87)</f>
        <v>0</v>
      </c>
      <c r="G87" s="63">
        <f>SUM('[1]Ф.2.1:Ф.2.50'!G87)</f>
        <v>0</v>
      </c>
      <c r="H87" s="63">
        <f>SUM('[1]Ф.2.1:Ф.2.50'!H87)</f>
        <v>0</v>
      </c>
      <c r="I87" s="63">
        <f>SUM('[1]Ф.2.1:Ф.2.50'!I87)</f>
        <v>0</v>
      </c>
      <c r="J87" s="63">
        <f>SUM('[1]Ф.2.1:Ф.2.50'!J87)</f>
        <v>0</v>
      </c>
      <c r="K87" s="5"/>
      <c r="L87" s="5"/>
    </row>
    <row r="88" spans="1:12" ht="13.5" thickTop="1">
      <c r="A88" s="23"/>
      <c r="B88" s="24"/>
      <c r="C88" s="24">
        <v>650</v>
      </c>
      <c r="D88" s="25"/>
      <c r="E88" s="25"/>
      <c r="F88" s="25"/>
      <c r="G88" s="25"/>
      <c r="H88" s="25"/>
      <c r="I88" s="25"/>
      <c r="J88" s="25"/>
      <c r="K88" s="5"/>
      <c r="L88" s="5"/>
    </row>
    <row r="89" spans="1:12" ht="12.75">
      <c r="A89" s="22"/>
      <c r="B89" s="26"/>
      <c r="C89" s="26"/>
      <c r="D89" s="25"/>
      <c r="E89" s="25"/>
      <c r="F89" s="25"/>
      <c r="G89" s="25"/>
      <c r="H89" s="25"/>
      <c r="I89" s="25"/>
      <c r="J89" s="25"/>
      <c r="K89" s="5"/>
      <c r="L89" s="5"/>
    </row>
    <row r="90" spans="1:12" ht="12.75">
      <c r="A90" s="22"/>
      <c r="B90" s="26"/>
      <c r="C90" s="26"/>
      <c r="D90" s="25"/>
      <c r="E90" s="25"/>
      <c r="F90" s="25"/>
      <c r="G90" s="25"/>
      <c r="H90" s="25"/>
      <c r="I90" s="25"/>
      <c r="J90" s="25"/>
      <c r="K90" s="5"/>
      <c r="L90" s="5"/>
    </row>
    <row r="91" spans="1:12" ht="12.75">
      <c r="A91" s="27"/>
      <c r="B91" s="26"/>
      <c r="C91" s="26"/>
      <c r="D91" s="25"/>
      <c r="E91" s="25"/>
      <c r="F91" s="25"/>
      <c r="G91" s="25"/>
      <c r="H91" s="25"/>
      <c r="I91" s="25"/>
      <c r="J91" s="25"/>
      <c r="K91" s="5"/>
      <c r="L91" s="5"/>
    </row>
    <row r="92" spans="1:12" ht="12.75">
      <c r="A92" s="21"/>
      <c r="B92" s="28"/>
      <c r="C92" s="28"/>
      <c r="D92" s="25"/>
      <c r="E92" s="25"/>
      <c r="F92" s="25"/>
      <c r="G92" s="25"/>
      <c r="H92" s="25"/>
      <c r="I92" s="25"/>
      <c r="J92" s="25"/>
      <c r="K92" s="5"/>
      <c r="L92" s="5"/>
    </row>
    <row r="93" spans="1:12" ht="12.75">
      <c r="A93" s="22"/>
      <c r="B93" s="26"/>
      <c r="C93" s="26"/>
      <c r="D93" s="25"/>
      <c r="E93" s="25"/>
      <c r="F93" s="25"/>
      <c r="G93" s="25"/>
      <c r="H93" s="25"/>
      <c r="I93" s="25"/>
      <c r="J93" s="25"/>
      <c r="K93" s="5"/>
      <c r="L93" s="5"/>
    </row>
    <row r="94" spans="1:12" ht="12.75">
      <c r="A94" s="22"/>
      <c r="B94" s="26"/>
      <c r="C94" s="26"/>
      <c r="D94" s="25"/>
      <c r="E94" s="25"/>
      <c r="F94" s="25"/>
      <c r="G94" s="25"/>
      <c r="H94" s="25"/>
      <c r="I94" s="25"/>
      <c r="J94" s="25"/>
      <c r="K94" s="5"/>
      <c r="L94" s="5"/>
    </row>
    <row r="95" spans="1:12" ht="12.75">
      <c r="A95" s="22"/>
      <c r="B95" s="26"/>
      <c r="C95" s="26"/>
      <c r="D95" s="25"/>
      <c r="E95" s="25"/>
      <c r="F95" s="25"/>
      <c r="G95" s="25"/>
      <c r="H95" s="25"/>
      <c r="I95" s="25"/>
      <c r="J95" s="25"/>
      <c r="K95" s="5"/>
      <c r="L95" s="5"/>
    </row>
    <row r="96" spans="1:12" ht="12.75">
      <c r="A96" s="29"/>
      <c r="B96" s="30"/>
      <c r="C96" s="30"/>
      <c r="D96" s="25"/>
      <c r="E96" s="25"/>
      <c r="F96" s="25"/>
      <c r="G96" s="25"/>
      <c r="H96" s="25"/>
      <c r="I96" s="25"/>
      <c r="J96" s="25"/>
      <c r="K96" s="5"/>
      <c r="L96" s="5"/>
    </row>
    <row r="97" spans="1:12" ht="12.75">
      <c r="A97" s="21"/>
      <c r="B97" s="28"/>
      <c r="C97" s="28"/>
      <c r="D97" s="25"/>
      <c r="E97" s="25"/>
      <c r="F97" s="25"/>
      <c r="G97" s="25"/>
      <c r="H97" s="25"/>
      <c r="I97" s="25"/>
      <c r="J97" s="25"/>
      <c r="K97" s="5"/>
      <c r="L97" s="5"/>
    </row>
    <row r="98" spans="1:12" ht="12.75">
      <c r="A98" s="21"/>
      <c r="B98" s="28"/>
      <c r="C98" s="28"/>
      <c r="D98" s="25"/>
      <c r="E98" s="25"/>
      <c r="F98" s="25"/>
      <c r="G98" s="25"/>
      <c r="H98" s="25"/>
      <c r="I98" s="25"/>
      <c r="J98" s="25"/>
      <c r="K98" s="5"/>
      <c r="L98" s="5"/>
    </row>
    <row r="99" spans="1:12" ht="12.75">
      <c r="A99" s="31"/>
      <c r="B99" s="32"/>
      <c r="C99" s="26"/>
      <c r="D99" s="33"/>
      <c r="E99" s="25"/>
      <c r="F99" s="33"/>
      <c r="G99" s="33"/>
      <c r="H99" s="33"/>
      <c r="I99" s="33"/>
      <c r="J99" s="33"/>
      <c r="K99" s="5"/>
      <c r="L99" s="5"/>
    </row>
    <row r="100" spans="1:12" ht="12.75">
      <c r="A100" s="9" t="s">
        <v>99</v>
      </c>
      <c r="B100" s="34"/>
      <c r="C100" s="34"/>
      <c r="D100" s="35"/>
      <c r="E100" s="35"/>
      <c r="F100" s="34"/>
      <c r="G100" s="34"/>
      <c r="H100" s="34"/>
      <c r="I100" s="34"/>
      <c r="J100" s="34"/>
      <c r="K100" s="34"/>
      <c r="L100" s="34"/>
    </row>
    <row r="101" spans="1:12" ht="15">
      <c r="A101" s="36" t="str">
        <f>'[1]ЗАПОЛНИТЬ'!F30</f>
        <v>Заступник керівника </v>
      </c>
      <c r="B101" s="1"/>
      <c r="C101" s="36"/>
      <c r="D101" s="58"/>
      <c r="E101" s="58"/>
      <c r="F101" s="36"/>
      <c r="G101" s="104" t="str">
        <f>'[1]ЗАПОЛНИТЬ'!F26</f>
        <v>Д.О.Ладік</v>
      </c>
      <c r="H101" s="104"/>
      <c r="I101" s="104"/>
      <c r="J101" s="1"/>
      <c r="K101" s="1"/>
      <c r="L101" s="1"/>
    </row>
    <row r="102" spans="1:12" ht="15">
      <c r="A102" s="1"/>
      <c r="B102" s="36"/>
      <c r="C102" s="36"/>
      <c r="D102" s="101" t="s">
        <v>100</v>
      </c>
      <c r="E102" s="101"/>
      <c r="F102" s="36"/>
      <c r="G102" s="102" t="s">
        <v>101</v>
      </c>
      <c r="H102" s="102"/>
      <c r="I102" s="1"/>
      <c r="J102" s="1"/>
      <c r="K102" s="1"/>
      <c r="L102" s="1"/>
    </row>
    <row r="103" spans="1:12" ht="15">
      <c r="A103" s="36" t="str">
        <f>'[1]ЗАПОЛНИТЬ'!F31</f>
        <v>Головний бухгалтер</v>
      </c>
      <c r="B103" s="1"/>
      <c r="C103" s="36"/>
      <c r="D103" s="103"/>
      <c r="E103" s="103"/>
      <c r="F103" s="36"/>
      <c r="G103" s="104" t="str">
        <f>'[1]ЗАПОЛНИТЬ'!F28</f>
        <v>А.В.саліхова</v>
      </c>
      <c r="H103" s="104"/>
      <c r="I103" s="104"/>
      <c r="J103" s="1"/>
      <c r="K103" s="1"/>
      <c r="L103" s="1"/>
    </row>
    <row r="104" spans="1:12" ht="15">
      <c r="A104" s="38" t="str">
        <f>'[1]ЗАПОЛНИТЬ'!C19</f>
        <v>"15"січня 2018 року</v>
      </c>
      <c r="B104" s="1"/>
      <c r="C104" s="36"/>
      <c r="D104" s="101" t="s">
        <v>100</v>
      </c>
      <c r="E104" s="101"/>
      <c r="F104" s="1"/>
      <c r="G104" s="102" t="s">
        <v>101</v>
      </c>
      <c r="H104" s="102"/>
      <c r="I104" s="39"/>
      <c r="J104" s="1"/>
      <c r="K104" s="1"/>
      <c r="L104" s="1"/>
    </row>
    <row r="105" spans="1:12" ht="1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40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</sheetData>
  <mergeCells count="34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A12:C12"/>
    <mergeCell ref="E12:H12"/>
    <mergeCell ref="B9:G9"/>
    <mergeCell ref="B10:G10"/>
    <mergeCell ref="B11:G11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Лисичанская ДЮСШ</cp:lastModifiedBy>
  <dcterms:created xsi:type="dcterms:W3CDTF">1996-10-08T23:32:33Z</dcterms:created>
  <dcterms:modified xsi:type="dcterms:W3CDTF">2018-01-16T11:52:57Z</dcterms:modified>
  <cp:category/>
  <cp:version/>
  <cp:contentType/>
  <cp:contentStatus/>
</cp:coreProperties>
</file>